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ELECStaff\Communications\Website Adds\"/>
    </mc:Choice>
  </mc:AlternateContent>
  <bookViews>
    <workbookView xWindow="0" yWindow="0" windowWidth="28800" windowHeight="12192" tabRatio="897"/>
  </bookViews>
  <sheets>
    <sheet name="ED01-Ff" sheetId="1" r:id="rId1"/>
    <sheet name="ED02-Ff" sheetId="2" r:id="rId2"/>
    <sheet name="ED03-Ff" sheetId="3" r:id="rId3"/>
    <sheet name="ED04-Ff" sheetId="4" r:id="rId4"/>
    <sheet name="ED05-Ff" sheetId="5" r:id="rId5"/>
    <sheet name="ED06-Ff" sheetId="6" r:id="rId6"/>
    <sheet name="ED07-Ff" sheetId="53" r:id="rId7"/>
    <sheet name="ED08-Ff" sheetId="8" r:id="rId8"/>
    <sheet name="ED09-Ff" sheetId="9" r:id="rId9"/>
    <sheet name="ED10-Ff" sheetId="10" r:id="rId10"/>
    <sheet name="ED11-Ff" sheetId="11" r:id="rId11"/>
    <sheet name="ED12-Ff" sheetId="12" r:id="rId12"/>
    <sheet name="ED13-Ff" sheetId="13" r:id="rId13"/>
    <sheet name="ED14-Ff" sheetId="14" r:id="rId14"/>
    <sheet name="ED15-Ff" sheetId="15" r:id="rId15"/>
    <sheet name="ED16-Ff" sheetId="16" r:id="rId16"/>
    <sheet name="ED17-Ff" sheetId="17" r:id="rId17"/>
    <sheet name="ED18-Ff" sheetId="18" r:id="rId18"/>
    <sheet name="ED19-Ff" sheetId="19" r:id="rId19"/>
    <sheet name="ED20-Ff" sheetId="54" r:id="rId20"/>
    <sheet name="ED21-Ff" sheetId="21" r:id="rId21"/>
    <sheet name="ED22-Ff" sheetId="22" r:id="rId22"/>
    <sheet name="ED23-Ff" sheetId="23" r:id="rId23"/>
    <sheet name="ED24-F" sheetId="24" r:id="rId24"/>
    <sheet name="ED25-Ff" sheetId="25" r:id="rId25"/>
    <sheet name="ED26-Ff" sheetId="26" r:id="rId26"/>
    <sheet name="ED27-Ff" sheetId="27" r:id="rId27"/>
    <sheet name="ED28-Ff" sheetId="28" r:id="rId28"/>
    <sheet name="ED29-Ff" sheetId="29" r:id="rId29"/>
    <sheet name="ED30-Ff" sheetId="30" r:id="rId30"/>
    <sheet name="ED31-Ff" sheetId="31" r:id="rId31"/>
    <sheet name="ED32-Ff" sheetId="32" r:id="rId32"/>
    <sheet name="ED33-Ff" sheetId="33" r:id="rId33"/>
    <sheet name="ED34-Ff" sheetId="34" r:id="rId34"/>
    <sheet name="ED35-Ff" sheetId="35" r:id="rId35"/>
    <sheet name="ED36-Ff" sheetId="36" r:id="rId36"/>
    <sheet name="ED37-Ff" sheetId="37" r:id="rId37"/>
    <sheet name="ED38-Ff" sheetId="38" r:id="rId38"/>
    <sheet name="ED39-Ff" sheetId="39" r:id="rId39"/>
    <sheet name="ED40-Ff" sheetId="40" r:id="rId40"/>
    <sheet name="ED41-Ff" sheetId="41" r:id="rId41"/>
    <sheet name="ED42-Ff" sheetId="42" r:id="rId42"/>
    <sheet name="ED43-Ff" sheetId="43" r:id="rId43"/>
    <sheet name="ED44-Ff" sheetId="44" r:id="rId44"/>
    <sheet name="ED45-Ff" sheetId="45" r:id="rId45"/>
    <sheet name="ED46-Ff" sheetId="46" r:id="rId46"/>
    <sheet name="ED47-Ff" sheetId="47" r:id="rId47"/>
    <sheet name="ED48-Ff" sheetId="48" r:id="rId48"/>
    <sheet name="ED49-Ff" sheetId="49" r:id="rId49"/>
    <sheet name="ED50-Ff" sheetId="55" r:id="rId50"/>
    <sheet name="ED51-F" sheetId="51" r:id="rId51"/>
  </sheets>
  <definedNames>
    <definedName name="_xlnm.Print_Area" localSheetId="0">'ED01-Ff'!$A$1:$K$61</definedName>
    <definedName name="_xlnm.Print_Area" localSheetId="1">'ED02-Ff'!$A$1:$J$42</definedName>
    <definedName name="_xlnm.Print_Area" localSheetId="2">'ED03-Ff'!$A$1:$I$44</definedName>
    <definedName name="_xlnm.Print_Area" localSheetId="3">'ED04-Ff'!$A$1:$K$59</definedName>
    <definedName name="_xlnm.Print_Area" localSheetId="4">'ED05-Ff'!$A$1:$I$45</definedName>
    <definedName name="_xlnm.Print_Area" localSheetId="5">'ED06-Ff'!$A$1:$I$48</definedName>
    <definedName name="_xlnm.Print_Area" localSheetId="6">'ED07-Ff'!$A$1:$J$47</definedName>
    <definedName name="_xlnm.Print_Area" localSheetId="7">'ED08-Ff'!$A$1:$I$51</definedName>
    <definedName name="_xlnm.Print_Area" localSheetId="8">'ED09-Ff'!$A$1:$K$55</definedName>
    <definedName name="_xlnm.Print_Area" localSheetId="10">'ED11-Ff'!$A$1:$I$49</definedName>
    <definedName name="_xlnm.Print_Area" localSheetId="11">'ED12-Ff'!$A$1:$J$45</definedName>
    <definedName name="_xlnm.Print_Area" localSheetId="12">'ED13-Ff'!$A$1:$J$53</definedName>
    <definedName name="_xlnm.Print_Area" localSheetId="13">'ED14-Ff'!$A$1:$K$46</definedName>
    <definedName name="_xlnm.Print_Area" localSheetId="14">'ED15-Ff'!$A$1:$J$43</definedName>
    <definedName name="_xlnm.Print_Area" localSheetId="15">'ED16-Ff'!$A$1:$J$47</definedName>
    <definedName name="_xlnm.Print_Area" localSheetId="16">'ED17-Ff'!$A$1:$K$50</definedName>
    <definedName name="_xlnm.Print_Area" localSheetId="17">'ED18-Ff'!$A$1:$J$36</definedName>
    <definedName name="_xlnm.Print_Area" localSheetId="18">'ED19-Ff'!$A$1:$K$56</definedName>
    <definedName name="_xlnm.Print_Area" localSheetId="19">'ED20-Ff'!$A$1:$I$49</definedName>
    <definedName name="_xlnm.Print_Area" localSheetId="20">'ED21-Ff'!$A$1:$K$41</definedName>
    <definedName name="_xlnm.Print_Area" localSheetId="21">'ED22-Ff'!$A$1:$J$54</definedName>
    <definedName name="_xlnm.Print_Area" localSheetId="22">'ED23-Ff'!$A$1:$J$43</definedName>
    <definedName name="_xlnm.Print_Area" localSheetId="23">'ED24-F'!$A$1:$K$44</definedName>
    <definedName name="_xlnm.Print_Area" localSheetId="24">'ED25-Ff'!$A$1:$J$47</definedName>
    <definedName name="_xlnm.Print_Area" localSheetId="25">'ED26-Ff'!$A$1:$J$53</definedName>
    <definedName name="_xlnm.Print_Area" localSheetId="26">'ED27-Ff'!$A$1:$J$42</definedName>
    <definedName name="_xlnm.Print_Area" localSheetId="27">'ED28-Ff'!$A$1:$J$48</definedName>
    <definedName name="_xlnm.Print_Area" localSheetId="28">'ED29-Ff'!$A$1:$J$39</definedName>
    <definedName name="_xlnm.Print_Area" localSheetId="29">'ED30-Ff'!$A$1:$J$55</definedName>
    <definedName name="_xlnm.Print_Area" localSheetId="30">'ED31-Ff'!$A$1:$K$53</definedName>
    <definedName name="_xlnm.Print_Area" localSheetId="31">'ED32-Ff'!$A$1:$I$45</definedName>
    <definedName name="_xlnm.Print_Area" localSheetId="32">'ED33-Ff'!$A$1:$K$53</definedName>
    <definedName name="_xlnm.Print_Area" localSheetId="33">'ED34-Ff'!$A$1:$K$58</definedName>
    <definedName name="_xlnm.Print_Area" localSheetId="34">'ED35-Ff'!$A$1:$J$51</definedName>
    <definedName name="_xlnm.Print_Area" localSheetId="35">'ED36-Ff'!$A$1:$I$44</definedName>
    <definedName name="_xlnm.Print_Area" localSheetId="36">'ED37-Ff'!$A$1:$J$54</definedName>
    <definedName name="_xlnm.Print_Area" localSheetId="37">'ED38-Ff'!$A$1:$I$50</definedName>
    <definedName name="_xlnm.Print_Area" localSheetId="38">'ED39-Ff'!$A$1:$I$44</definedName>
    <definedName name="_xlnm.Print_Area" localSheetId="39">'ED40-Ff'!$A$1:$I$42</definedName>
    <definedName name="_xlnm.Print_Area" localSheetId="40">'ED41-Ff'!$A$1:$J$38</definedName>
    <definedName name="_xlnm.Print_Area" localSheetId="41">'ED42-Ff'!$A$1:$J$55</definedName>
    <definedName name="_xlnm.Print_Area" localSheetId="42">'ED43-Ff'!$A$1:$K$42</definedName>
    <definedName name="_xlnm.Print_Area" localSheetId="43">'ED44-Ff'!$A$1:$K$46</definedName>
    <definedName name="_xlnm.Print_Area" localSheetId="44">'ED45-Ff'!$A$1:$I$54</definedName>
    <definedName name="_xlnm.Print_Area" localSheetId="45">'ED46-Ff'!$A$1:$I$52</definedName>
    <definedName name="_xlnm.Print_Area" localSheetId="46">'ED47-Ff'!$A$1:$K$45</definedName>
    <definedName name="_xlnm.Print_Area" localSheetId="47">'ED48-Ff'!$A$1:$I$50</definedName>
    <definedName name="_xlnm.Print_Area" localSheetId="48">'ED49-Ff'!$A$1:$K$46</definedName>
    <definedName name="_xlnm.Print_Area" localSheetId="49">'ED50-Ff'!$A$1:$N$45</definedName>
    <definedName name="_xlnm.Print_Area" localSheetId="50">'ED51-F'!$A$1:$J$45</definedName>
    <definedName name="_xlnm.Print_Titles" localSheetId="0">'ED01-Ff'!$1:$2</definedName>
    <definedName name="_xlnm.Print_Titles" localSheetId="1">'ED02-Ff'!$1:$2</definedName>
    <definedName name="_xlnm.Print_Titles" localSheetId="2">'ED03-Ff'!$1:$2</definedName>
    <definedName name="_xlnm.Print_Titles" localSheetId="3">'ED04-Ff'!$1:$2</definedName>
    <definedName name="_xlnm.Print_Titles" localSheetId="4">'ED05-Ff'!$1:$2</definedName>
    <definedName name="_xlnm.Print_Titles" localSheetId="5">'ED06-Ff'!$1:$2</definedName>
    <definedName name="_xlnm.Print_Titles" localSheetId="6">'ED07-Ff'!$1:$2</definedName>
    <definedName name="_xlnm.Print_Titles" localSheetId="7">'ED08-Ff'!$1:$2</definedName>
    <definedName name="_xlnm.Print_Titles" localSheetId="8">'ED09-Ff'!$1:$2</definedName>
    <definedName name="_xlnm.Print_Titles" localSheetId="9">'ED10-Ff'!$1:$2</definedName>
    <definedName name="_xlnm.Print_Titles" localSheetId="10">'ED11-Ff'!$1:$2</definedName>
    <definedName name="_xlnm.Print_Titles" localSheetId="11">'ED12-Ff'!$1:$2</definedName>
    <definedName name="_xlnm.Print_Titles" localSheetId="12">'ED13-Ff'!$1:$2</definedName>
    <definedName name="_xlnm.Print_Titles" localSheetId="13">'ED14-Ff'!$1:$2</definedName>
    <definedName name="_xlnm.Print_Titles" localSheetId="14">'ED15-Ff'!$1:$2</definedName>
    <definedName name="_xlnm.Print_Titles" localSheetId="15">'ED16-Ff'!$1:$2</definedName>
    <definedName name="_xlnm.Print_Titles" localSheetId="16">'ED17-Ff'!$1:$2</definedName>
    <definedName name="_xlnm.Print_Titles" localSheetId="17">'ED18-Ff'!$1:$2</definedName>
    <definedName name="_xlnm.Print_Titles" localSheetId="18">'ED19-Ff'!$1:$2</definedName>
    <definedName name="_xlnm.Print_Titles" localSheetId="19">'ED20-Ff'!$1:$2</definedName>
    <definedName name="_xlnm.Print_Titles" localSheetId="20">'ED21-Ff'!$1:$2</definedName>
    <definedName name="_xlnm.Print_Titles" localSheetId="22">'ED23-Ff'!$1:$2</definedName>
    <definedName name="_xlnm.Print_Titles" localSheetId="23">'ED24-F'!$1:$2</definedName>
    <definedName name="_xlnm.Print_Titles" localSheetId="24">'ED25-Ff'!$1:$2</definedName>
    <definedName name="_xlnm.Print_Titles" localSheetId="25">'ED26-Ff'!$1:$2</definedName>
    <definedName name="_xlnm.Print_Titles" localSheetId="27">'ED28-Ff'!$1:$2</definedName>
    <definedName name="_xlnm.Print_Titles" localSheetId="28">'ED29-Ff'!$1:$2</definedName>
    <definedName name="_xlnm.Print_Titles" localSheetId="29">'ED30-Ff'!$1:$2</definedName>
    <definedName name="_xlnm.Print_Titles" localSheetId="30">'ED31-Ff'!$1:$2</definedName>
    <definedName name="_xlnm.Print_Titles" localSheetId="31">'ED32-Ff'!$1:$2</definedName>
    <definedName name="_xlnm.Print_Titles" localSheetId="32">'ED33-Ff'!$1:$2</definedName>
    <definedName name="_xlnm.Print_Titles" localSheetId="33">'ED34-Ff'!$1:$2</definedName>
    <definedName name="_xlnm.Print_Titles" localSheetId="34">'ED35-Ff'!$1:$2</definedName>
    <definedName name="_xlnm.Print_Titles" localSheetId="35">'ED36-Ff'!$1:$2</definedName>
    <definedName name="_xlnm.Print_Titles" localSheetId="36">'ED37-Ff'!$1:$2</definedName>
    <definedName name="_xlnm.Print_Titles" localSheetId="37">'ED38-Ff'!$1:$2</definedName>
    <definedName name="_xlnm.Print_Titles" localSheetId="38">'ED39-Ff'!$1:$2</definedName>
    <definedName name="_xlnm.Print_Titles" localSheetId="39">'ED40-Ff'!$1:$2</definedName>
    <definedName name="_xlnm.Print_Titles" localSheetId="40">'ED41-Ff'!$2:$3</definedName>
    <definedName name="_xlnm.Print_Titles" localSheetId="41">'ED42-Ff'!$1:$2</definedName>
    <definedName name="_xlnm.Print_Titles" localSheetId="42">'ED43-Ff'!$1:$2</definedName>
    <definedName name="_xlnm.Print_Titles" localSheetId="43">'ED44-Ff'!$1:$2</definedName>
    <definedName name="_xlnm.Print_Titles" localSheetId="44">'ED45-Ff'!$1:$2</definedName>
    <definedName name="_xlnm.Print_Titles" localSheetId="45">'ED46-Ff'!$1:$2</definedName>
    <definedName name="_xlnm.Print_Titles" localSheetId="46">'ED47-Ff'!$1:$2</definedName>
    <definedName name="_xlnm.Print_Titles" localSheetId="47">'ED48-Ff'!$1:$2</definedName>
    <definedName name="_xlnm.Print_Titles" localSheetId="48">'ED49-Ff'!$1:$2</definedName>
    <definedName name="_xlnm.Print_Titles" localSheetId="50">'ED51-F'!$1:$2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3" i="1"/>
  <c r="G43" i="51" l="1"/>
  <c r="H43" i="51"/>
  <c r="I43" i="51"/>
  <c r="F43" i="51"/>
  <c r="C42" i="51"/>
  <c r="E42" i="51" s="1"/>
  <c r="E16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5" i="51"/>
  <c r="E14" i="51"/>
  <c r="E13" i="51"/>
  <c r="E12" i="51"/>
  <c r="E11" i="51"/>
  <c r="E10" i="51"/>
  <c r="E9" i="51"/>
  <c r="E8" i="51"/>
  <c r="E7" i="51"/>
  <c r="E6" i="51"/>
  <c r="E5" i="51"/>
  <c r="E4" i="51"/>
  <c r="E3" i="51"/>
  <c r="G42" i="55"/>
  <c r="H42" i="55"/>
  <c r="I42" i="55"/>
  <c r="F42" i="55"/>
  <c r="C41" i="55"/>
  <c r="E41" i="55" s="1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7" i="55"/>
  <c r="E6" i="55"/>
  <c r="E5" i="55"/>
  <c r="E4" i="55"/>
  <c r="E3" i="55"/>
  <c r="G44" i="49"/>
  <c r="H44" i="49"/>
  <c r="I44" i="49"/>
  <c r="J44" i="49"/>
  <c r="F44" i="49"/>
  <c r="C43" i="49"/>
  <c r="E43" i="49" s="1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G48" i="48"/>
  <c r="H48" i="48"/>
  <c r="F48" i="48"/>
  <c r="C47" i="48"/>
  <c r="E47" i="48" s="1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E4" i="48"/>
  <c r="E3" i="48"/>
  <c r="G43" i="47"/>
  <c r="H43" i="47"/>
  <c r="I43" i="47"/>
  <c r="J43" i="47"/>
  <c r="F43" i="47"/>
  <c r="C42" i="47"/>
  <c r="E42" i="47" s="1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" i="47"/>
  <c r="E4" i="47"/>
  <c r="E3" i="47"/>
  <c r="G50" i="46"/>
  <c r="H50" i="46"/>
  <c r="F50" i="46"/>
  <c r="C49" i="46"/>
  <c r="E49" i="46" s="1"/>
  <c r="E42" i="46"/>
  <c r="E41" i="46"/>
  <c r="E40" i="46"/>
  <c r="E39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5" i="46"/>
  <c r="E4" i="46"/>
  <c r="E3" i="46"/>
  <c r="G52" i="45"/>
  <c r="H52" i="45"/>
  <c r="F52" i="45"/>
  <c r="E46" i="45"/>
  <c r="E51" i="45"/>
  <c r="C51" i="45"/>
  <c r="E3" i="45"/>
  <c r="E45" i="45"/>
  <c r="E44" i="45"/>
  <c r="E43" i="45"/>
  <c r="E42" i="45"/>
  <c r="E41" i="45"/>
  <c r="E40" i="45"/>
  <c r="E39" i="45"/>
  <c r="E38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" i="45"/>
  <c r="E4" i="45"/>
  <c r="G44" i="44"/>
  <c r="H44" i="44"/>
  <c r="I44" i="44"/>
  <c r="J44" i="44"/>
  <c r="F44" i="44"/>
  <c r="E43" i="44"/>
  <c r="C43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4"/>
  <c r="G40" i="43" l="1"/>
  <c r="H40" i="43"/>
  <c r="I40" i="43"/>
  <c r="J40" i="43"/>
  <c r="F40" i="43"/>
  <c r="E39" i="43"/>
  <c r="C39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E3" i="43"/>
  <c r="G53" i="42"/>
  <c r="H53" i="42"/>
  <c r="I53" i="42"/>
  <c r="F53" i="42"/>
  <c r="C52" i="42"/>
  <c r="E52" i="42" s="1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G36" i="41"/>
  <c r="H36" i="41"/>
  <c r="I36" i="41"/>
  <c r="F36" i="41"/>
  <c r="C35" i="41"/>
  <c r="E35" i="41" s="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4" i="41"/>
  <c r="E3" i="41"/>
  <c r="G40" i="40"/>
  <c r="H40" i="40"/>
  <c r="F40" i="40"/>
  <c r="C39" i="40"/>
  <c r="E39" i="40" s="1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3" i="40"/>
  <c r="G42" i="39"/>
  <c r="H42" i="39"/>
  <c r="F42" i="39"/>
  <c r="C41" i="39"/>
  <c r="E41" i="39" s="1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  <c r="E3" i="39"/>
  <c r="G48" i="38"/>
  <c r="H48" i="38"/>
  <c r="F48" i="38"/>
  <c r="C47" i="38"/>
  <c r="E47" i="38" s="1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  <c r="E3" i="38"/>
  <c r="G52" i="37"/>
  <c r="H52" i="37"/>
  <c r="I52" i="37"/>
  <c r="F52" i="37"/>
  <c r="C51" i="37"/>
  <c r="E51" i="37" s="1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E3" i="37"/>
  <c r="G42" i="36"/>
  <c r="H42" i="36"/>
  <c r="F42" i="36"/>
  <c r="C41" i="36"/>
  <c r="E41" i="36" s="1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G49" i="35"/>
  <c r="H49" i="35"/>
  <c r="I49" i="35"/>
  <c r="F49" i="35"/>
  <c r="C48" i="35"/>
  <c r="E48" i="35" s="1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G56" i="34"/>
  <c r="H56" i="34"/>
  <c r="I56" i="34"/>
  <c r="J56" i="34"/>
  <c r="F56" i="34"/>
  <c r="C55" i="34"/>
  <c r="E55" i="34" s="1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G51" i="33"/>
  <c r="H51" i="33"/>
  <c r="I51" i="33"/>
  <c r="J51" i="33"/>
  <c r="F51" i="33"/>
  <c r="E50" i="33"/>
  <c r="C50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G43" i="32"/>
  <c r="H43" i="32"/>
  <c r="F43" i="32"/>
  <c r="E42" i="32"/>
  <c r="C42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G51" i="31"/>
  <c r="H51" i="31"/>
  <c r="I51" i="31"/>
  <c r="J51" i="31"/>
  <c r="F51" i="31"/>
  <c r="E50" i="31"/>
  <c r="C50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3" i="31"/>
  <c r="G53" i="30"/>
  <c r="H53" i="30"/>
  <c r="I53" i="30"/>
  <c r="F53" i="30"/>
  <c r="C52" i="30"/>
  <c r="E52" i="30" s="1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G37" i="29"/>
  <c r="H37" i="29"/>
  <c r="I37" i="29"/>
  <c r="F37" i="29"/>
  <c r="E36" i="29"/>
  <c r="C36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" i="29"/>
  <c r="G46" i="28"/>
  <c r="H46" i="28"/>
  <c r="I46" i="28"/>
  <c r="F46" i="28"/>
  <c r="E45" i="28"/>
  <c r="C45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G40" i="27"/>
  <c r="H40" i="27"/>
  <c r="I40" i="27"/>
  <c r="F40" i="27"/>
  <c r="C39" i="27"/>
  <c r="E39" i="27" s="1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G51" i="26"/>
  <c r="H51" i="26"/>
  <c r="I51" i="26"/>
  <c r="F51" i="26"/>
  <c r="C50" i="26"/>
  <c r="E50" i="26" s="1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G45" i="25"/>
  <c r="H45" i="25"/>
  <c r="I45" i="25"/>
  <c r="F45" i="25"/>
  <c r="C44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G42" i="24"/>
  <c r="H42" i="24"/>
  <c r="I42" i="24"/>
  <c r="J42" i="24"/>
  <c r="F42" i="24"/>
  <c r="C41" i="24"/>
  <c r="E41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G41" i="23"/>
  <c r="H41" i="23"/>
  <c r="I41" i="23"/>
  <c r="F41" i="23"/>
  <c r="C40" i="23"/>
  <c r="E40" i="23" s="1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G52" i="22"/>
  <c r="H52" i="22"/>
  <c r="I52" i="22"/>
  <c r="F52" i="22"/>
  <c r="C51" i="22"/>
  <c r="E51" i="22" s="1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G39" i="21"/>
  <c r="H39" i="21"/>
  <c r="I39" i="21"/>
  <c r="J39" i="21"/>
  <c r="F39" i="21"/>
  <c r="C38" i="21"/>
  <c r="E38" i="21" s="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G47" i="54"/>
  <c r="H47" i="54"/>
  <c r="F47" i="54"/>
  <c r="C46" i="54"/>
  <c r="E46" i="54" s="1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E9" i="54"/>
  <c r="E8" i="54"/>
  <c r="E7" i="54"/>
  <c r="E6" i="54"/>
  <c r="E5" i="54"/>
  <c r="E4" i="54"/>
  <c r="E3" i="54"/>
  <c r="G54" i="19" l="1"/>
  <c r="H54" i="19"/>
  <c r="I54" i="19"/>
  <c r="J54" i="19"/>
  <c r="F54" i="19"/>
  <c r="E53" i="19"/>
  <c r="C53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G34" i="18"/>
  <c r="H34" i="18"/>
  <c r="I34" i="18"/>
  <c r="F34" i="18"/>
  <c r="E33" i="18"/>
  <c r="C33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J48" i="17" l="1"/>
  <c r="G48" i="17"/>
  <c r="H48" i="17"/>
  <c r="I48" i="17"/>
  <c r="F48" i="17"/>
  <c r="C47" i="17"/>
  <c r="E47" i="17" s="1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F41" i="15"/>
  <c r="F51" i="13"/>
  <c r="F44" i="14"/>
  <c r="G41" i="15"/>
  <c r="H41" i="15"/>
  <c r="I41" i="15"/>
  <c r="G45" i="16"/>
  <c r="H45" i="16"/>
  <c r="I45" i="16"/>
  <c r="F45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C44" i="16"/>
  <c r="E44" i="16" s="1"/>
  <c r="C40" i="15"/>
  <c r="E40" i="15" s="1"/>
  <c r="E57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G44" i="14"/>
  <c r="H44" i="14"/>
  <c r="I44" i="14"/>
  <c r="J44" i="14"/>
  <c r="C43" i="14"/>
  <c r="E43" i="14" s="1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G51" i="13"/>
  <c r="H51" i="13"/>
  <c r="I51" i="13"/>
  <c r="C50" i="13"/>
  <c r="E50" i="13" s="1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F43" i="12"/>
  <c r="G43" i="12"/>
  <c r="H43" i="12"/>
  <c r="I43" i="12"/>
  <c r="G47" i="11"/>
  <c r="H47" i="11"/>
  <c r="F47" i="11"/>
  <c r="G42" i="10"/>
  <c r="H42" i="10"/>
  <c r="F42" i="10"/>
  <c r="G53" i="9"/>
  <c r="H53" i="9"/>
  <c r="I53" i="9"/>
  <c r="J53" i="9"/>
  <c r="F53" i="9"/>
  <c r="G49" i="8"/>
  <c r="H49" i="8"/>
  <c r="F49" i="8"/>
  <c r="G45" i="53"/>
  <c r="H45" i="53"/>
  <c r="I45" i="53"/>
  <c r="F45" i="53"/>
  <c r="G46" i="6"/>
  <c r="H46" i="6"/>
  <c r="F46" i="6"/>
  <c r="G43" i="5"/>
  <c r="H43" i="5"/>
  <c r="F43" i="5"/>
  <c r="F57" i="4"/>
  <c r="G57" i="4"/>
  <c r="H57" i="4"/>
  <c r="I57" i="4"/>
  <c r="G42" i="3"/>
  <c r="H42" i="3"/>
  <c r="F42" i="3"/>
  <c r="G40" i="2"/>
  <c r="H40" i="2"/>
  <c r="I40" i="2"/>
  <c r="F40" i="2"/>
  <c r="G59" i="1"/>
  <c r="H59" i="1"/>
  <c r="I59" i="1"/>
  <c r="J59" i="1"/>
  <c r="F59" i="1"/>
  <c r="C42" i="12"/>
  <c r="E42" i="12" s="1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46" i="11"/>
  <c r="C46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C41" i="10"/>
  <c r="E41" i="10" s="1"/>
  <c r="E3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52" i="9"/>
  <c r="C52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40" i="8"/>
  <c r="C48" i="8"/>
  <c r="E48" i="8" s="1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38" i="53"/>
  <c r="C44" i="53"/>
  <c r="E44" i="53" s="1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E6" i="53"/>
  <c r="E5" i="53"/>
  <c r="E4" i="53"/>
  <c r="E3" i="53"/>
  <c r="C45" i="6"/>
  <c r="E45" i="6"/>
  <c r="E7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6" i="6"/>
  <c r="E5" i="6"/>
  <c r="E4" i="6"/>
  <c r="E3" i="6"/>
  <c r="E37" i="5"/>
  <c r="E35" i="5"/>
  <c r="C42" i="5"/>
  <c r="E42" i="5" s="1"/>
  <c r="E3" i="5"/>
  <c r="E36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C56" i="4"/>
  <c r="E56" i="4" s="1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C41" i="3"/>
  <c r="E41" i="3" s="1"/>
  <c r="E35" i="3" l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39" i="2"/>
  <c r="E39" i="2" s="1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" i="2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C58" i="1"/>
  <c r="E58" i="1" s="1"/>
</calcChain>
</file>

<file path=xl/sharedStrings.xml><?xml version="1.0" encoding="utf-8"?>
<sst xmlns="http://schemas.openxmlformats.org/spreadsheetml/2006/main" count="5281" uniqueCount="1299">
  <si>
    <t>01  Annapolis</t>
  </si>
  <si>
    <t>Poll</t>
  </si>
  <si>
    <t>Polling Location</t>
  </si>
  <si>
    <t xml:space="preserve">Total
Votes 
</t>
  </si>
  <si>
    <r>
      <rPr>
        <b/>
        <sz val="8"/>
        <color rgb="FF000000"/>
        <rFont val="Arial"/>
        <family val="2"/>
      </rPr>
      <t>Zac Crockatt
GPNS</t>
    </r>
  </si>
  <si>
    <r>
      <rPr>
        <b/>
        <sz val="8"/>
        <color rgb="FF000000"/>
        <rFont val="Arial"/>
        <family val="2"/>
      </rPr>
      <t>Ginny Hurlock
PC</t>
    </r>
  </si>
  <si>
    <r>
      <rPr>
        <b/>
        <sz val="8"/>
        <color rgb="FF000000"/>
        <rFont val="Arial"/>
        <family val="2"/>
      </rPr>
      <t>Stephen McNeil
NSLP</t>
    </r>
  </si>
  <si>
    <r>
      <rPr>
        <b/>
        <sz val="8"/>
        <color rgb="FF000000"/>
        <rFont val="Arial"/>
        <family val="2"/>
      </rPr>
      <t>Kent Robinson
Atlantica</t>
    </r>
  </si>
  <si>
    <r>
      <rPr>
        <b/>
        <sz val="8"/>
        <color rgb="FF000000"/>
        <rFont val="Arial"/>
        <family val="2"/>
      </rPr>
      <t>Colin Sproul
NSNDP</t>
    </r>
  </si>
  <si>
    <r>
      <t xml:space="preserve">Rejected
</t>
    </r>
    <r>
      <rPr>
        <b/>
        <sz val="8"/>
        <color rgb="FF000000"/>
        <rFont val="Arial"/>
        <family val="2"/>
      </rPr>
      <t>Ballots</t>
    </r>
  </si>
  <si>
    <t>001</t>
  </si>
  <si>
    <t>Royal Cdn Legion Br 22  , Bear River</t>
  </si>
  <si>
    <t>002</t>
  </si>
  <si>
    <t>Milford Area Community Assoc. Hall, South Milford</t>
  </si>
  <si>
    <t>003</t>
  </si>
  <si>
    <t>Clementsvale Comm. Ctr (Foresters Hall), Clementsvale</t>
  </si>
  <si>
    <t>004</t>
  </si>
  <si>
    <t>Community Centre, Deep Brook</t>
  </si>
  <si>
    <t>005</t>
  </si>
  <si>
    <t>Cornwallis Park Comm. Ctr (Falker Hall), Cornwallis Park</t>
  </si>
  <si>
    <t>006</t>
  </si>
  <si>
    <t>007</t>
  </si>
  <si>
    <t>008</t>
  </si>
  <si>
    <t>Lower Granville Community Hall, Port Royal</t>
  </si>
  <si>
    <t>009</t>
  </si>
  <si>
    <t>Delaps Cove Community Centre, Litchfield</t>
  </si>
  <si>
    <t>010</t>
  </si>
  <si>
    <t>Granville Ferry Community Hall, Granville Ferry</t>
  </si>
  <si>
    <t>011</t>
  </si>
  <si>
    <t>Granville Centre Community Hall, Granville Centre</t>
  </si>
  <si>
    <t>012</t>
  </si>
  <si>
    <t>Fundy Community &amp; Recreation Club, Youngs Cove</t>
  </si>
  <si>
    <t>013</t>
  </si>
  <si>
    <t>Royal Cdn Legion Br 33  , Bridgetown</t>
  </si>
  <si>
    <t>014</t>
  </si>
  <si>
    <t>015</t>
  </si>
  <si>
    <t>016</t>
  </si>
  <si>
    <t>Paradise Community Hall, Paradise</t>
  </si>
  <si>
    <t>017</t>
  </si>
  <si>
    <t>Port Lorne Fire Hall, Port Lorne</t>
  </si>
  <si>
    <t>018</t>
  </si>
  <si>
    <t>Port George Regional Recreation Centre, Port George</t>
  </si>
  <si>
    <t>019</t>
  </si>
  <si>
    <t>Margaretsville Fire Hall, Margaretsville</t>
  </si>
  <si>
    <t>020</t>
  </si>
  <si>
    <t>Melvern Square &amp; Area Community Centre, Melvern Square</t>
  </si>
  <si>
    <t>021</t>
  </si>
  <si>
    <t>022</t>
  </si>
  <si>
    <t>023</t>
  </si>
  <si>
    <t>Wilmot Community Centre, Wilmot</t>
  </si>
  <si>
    <t>024</t>
  </si>
  <si>
    <t>Bricton Community Hall, Brickton</t>
  </si>
  <si>
    <t>025</t>
  </si>
  <si>
    <t>Lawrencetown Fire Hall, Lawrencetown</t>
  </si>
  <si>
    <t>026</t>
  </si>
  <si>
    <t>Annapolis Royal Fire Hall, Annapolis Royal</t>
  </si>
  <si>
    <t>027</t>
  </si>
  <si>
    <t>028</t>
  </si>
  <si>
    <t>Round Hill Hall, Round Hill</t>
  </si>
  <si>
    <t>029</t>
  </si>
  <si>
    <t>030</t>
  </si>
  <si>
    <t>West Dalhousie Community Hall, West Dalhousie</t>
  </si>
  <si>
    <t>031</t>
  </si>
  <si>
    <t>032</t>
  </si>
  <si>
    <t>033</t>
  </si>
  <si>
    <t>Nictaux Fire Hall, Nictaux</t>
  </si>
  <si>
    <t>034</t>
  </si>
  <si>
    <t>Three Rivers Comm. Assoc. Hall, Torbrook Mines</t>
  </si>
  <si>
    <t>035</t>
  </si>
  <si>
    <t>036</t>
  </si>
  <si>
    <t>037</t>
  </si>
  <si>
    <t>038</t>
  </si>
  <si>
    <t>Middleton Fire Hall, Middleton</t>
  </si>
  <si>
    <t>039</t>
  </si>
  <si>
    <t>040</t>
  </si>
  <si>
    <t>041</t>
  </si>
  <si>
    <t>042</t>
  </si>
  <si>
    <t>043</t>
  </si>
  <si>
    <t>044</t>
  </si>
  <si>
    <t>045</t>
  </si>
  <si>
    <t>Springfield Fire Hall, Springfield</t>
  </si>
  <si>
    <t>Adult Residential Center, Bridgetown North/Crosskill Court, Bridgetown North/Mountain Lea Lodge, Bridgetown North</t>
  </si>
  <si>
    <t>Grace Haven, Paradise/Tibbetts Home for Special Care, Wilmot/Annapolis Royal Nursing Home, Lequille</t>
  </si>
  <si>
    <t>ADV1</t>
  </si>
  <si>
    <t>ADV2</t>
  </si>
  <si>
    <t>CPoll1</t>
  </si>
  <si>
    <t>WI</t>
  </si>
  <si>
    <t>2-278 Granville St E, Bridgetown</t>
  </si>
  <si>
    <t>WI Out-of-District</t>
  </si>
  <si>
    <t>RO-CP</t>
  </si>
  <si>
    <t>CP Out-of-District</t>
  </si>
  <si>
    <t/>
  </si>
  <si>
    <t xml:space="preserve">Total </t>
  </si>
  <si>
    <r>
      <rPr>
        <b/>
        <sz val="8"/>
        <color rgb="FF000000"/>
        <rFont val="Arial"/>
        <family val="2"/>
      </rPr>
      <t>Moraig MacGillivray
NSNDP</t>
    </r>
  </si>
  <si>
    <r>
      <rPr>
        <b/>
        <sz val="8"/>
        <color rgb="FF000000"/>
        <rFont val="Arial"/>
        <family val="2"/>
      </rPr>
      <t>Ray Mattie
PC</t>
    </r>
  </si>
  <si>
    <r>
      <rPr>
        <b/>
        <sz val="8"/>
        <color rgb="FF000000"/>
        <rFont val="Arial"/>
        <family val="2"/>
      </rPr>
      <t>Ryan Smyth
Atlantica</t>
    </r>
  </si>
  <si>
    <t xml:space="preserve">Rejected
Ballots </t>
  </si>
  <si>
    <t>St. Joseph's Community Center, St. Joseph</t>
  </si>
  <si>
    <t>St. Andrew's Community Center, St. Andrews</t>
  </si>
  <si>
    <t>East Antigonish Education Centre/Academy, Monastery</t>
  </si>
  <si>
    <t>Paq'tnkek Health Center, Paqtnkek-Niktuek 23</t>
  </si>
  <si>
    <t>Mini Trail Community Center, Lakevale</t>
  </si>
  <si>
    <t>4 Valleys Fire Hall, Maryvale</t>
  </si>
  <si>
    <t>St. Andrew Junior School, Post Road</t>
  </si>
  <si>
    <t>Dr. John Hugh Gillis Regional High School, Antigonish</t>
  </si>
  <si>
    <t>RK MacDonald Nursing Home, Antigonish/Highland Crest Home, Antigonish</t>
  </si>
  <si>
    <t>133 Church St, Antigonish</t>
  </si>
  <si>
    <t>CP-Out/WI-Out</t>
  </si>
  <si>
    <t>03 Argyle-Barrington</t>
  </si>
  <si>
    <t>Community Centre former Legion, Clark's Harbour</t>
  </si>
  <si>
    <t>Island &amp; Barrington Passage Fire Hall, Centreville</t>
  </si>
  <si>
    <t>Port Clyde Fire Dept., Port Clyde</t>
  </si>
  <si>
    <t>Barrington Court House, Barrington West</t>
  </si>
  <si>
    <t>Ground Search and Rescue, Barrington Passage</t>
  </si>
  <si>
    <t>Woods Harbour Com. Ctr, Lower Woods Harbour</t>
  </si>
  <si>
    <t>East Pubnico Community Hall, Middle East Pubnico</t>
  </si>
  <si>
    <t>West Pubnico Fire Hall, West Pubnico</t>
  </si>
  <si>
    <t>Community Hall, Glenwood</t>
  </si>
  <si>
    <t>Le Club Acadien, Ste. Anne du Ruisseau</t>
  </si>
  <si>
    <t>College D'Acadie, Tusket</t>
  </si>
  <si>
    <t>Club Social des Iles, Surettes Island</t>
  </si>
  <si>
    <t>Quinan Club, Quinan</t>
  </si>
  <si>
    <t>Kemptville Fire Hall, Kemptville</t>
  </si>
  <si>
    <t>Royal Cdn Legion Br 155 Wedgeport  , Wedgeport</t>
  </si>
  <si>
    <t>Harbour Hill Community Hall, Comeaus Hill</t>
  </si>
  <si>
    <t>Bay Side Home Corporation, Brass Hill/Nakile Home for Special Care, Argyle/Pont du Marais Boarding Home, Lower West Pubnico</t>
  </si>
  <si>
    <t>342 Chemin de la Pointe, Hubbards Point</t>
  </si>
  <si>
    <t xml:space="preserve">04 Bedford </t>
  </si>
  <si>
    <t>Ecole Secondaire Du Sommet, Halifax</t>
  </si>
  <si>
    <t>Bedford Presbyterian Church, Bedford</t>
  </si>
  <si>
    <t>LeBrun Recreation Centre , Bedford</t>
  </si>
  <si>
    <t>BMO Centre, Bedford</t>
  </si>
  <si>
    <t>Bedford United Church Hall, Bedford</t>
  </si>
  <si>
    <t>St Ignatius Catholic Church Hall, Bedford</t>
  </si>
  <si>
    <t>Royal Cdn Legion Br 95 Bedford, Bedford</t>
  </si>
  <si>
    <t>046</t>
  </si>
  <si>
    <t>047</t>
  </si>
  <si>
    <t>Berkeley Bedford, Bedford/Northwood Bedford (Ivany Place), Bedford/Bedford Manor, Bedford</t>
  </si>
  <si>
    <t>1658 Bedford Hwy, Bedford</t>
  </si>
  <si>
    <t>5 Cape Breton Centre</t>
  </si>
  <si>
    <t>Church of Jesus Christ of Latter Day Saints, Grand Lake Road</t>
  </si>
  <si>
    <t>Reserve Mines Seniors and Pensioners Club, Reserve Mines</t>
  </si>
  <si>
    <t>Royal Cdn Legion Br 78, Dominion</t>
  </si>
  <si>
    <t>Dominion Volunteer Fire Department, Dominion</t>
  </si>
  <si>
    <t>Gardiner Mines Seniors &amp; Pensioners Club, Gardiner Mines</t>
  </si>
  <si>
    <t>Scotchtown Volunteer Fire Department, Scotchtown</t>
  </si>
  <si>
    <t>Lingan Heritage Society (St. Joseph's Parish Hall), Lingan</t>
  </si>
  <si>
    <t>Knights Of Columbus Hall, New Waterford</t>
  </si>
  <si>
    <t>Le Cercle Evangeline (The French Club), New Waterford</t>
  </si>
  <si>
    <t>Parish of St. Leonard Hall (St. Agnes Hall), New Waterford</t>
  </si>
  <si>
    <t>New Victoria Volunteer Fire Department, New Victoria</t>
  </si>
  <si>
    <t>South Bar Volunteer Fire Department, South Bar</t>
  </si>
  <si>
    <t>Maple Hill Manor, New Waterford/New Waterford Hospital Waterford Heights, New Waterford</t>
  </si>
  <si>
    <t>3208 Mt Carmel Ave, New Waterford</t>
  </si>
  <si>
    <t xml:space="preserve"> 06 Cape Breton-Richmond</t>
  </si>
  <si>
    <t>Little Anse Social Action Ctr, Little Anse</t>
  </si>
  <si>
    <t>St. Joseph's Parish Hall, Boudreauville</t>
  </si>
  <si>
    <t>Isle Madame New Horizon Seniors Hall, Arichat</t>
  </si>
  <si>
    <t>Arichat Parish Hall, Arichat</t>
  </si>
  <si>
    <t>Rocky Bay Irish Club Hall, Rocky Bay</t>
  </si>
  <si>
    <t>D'Escousse Civic Improvement Ctr, D'Escousse</t>
  </si>
  <si>
    <t>Acadiaville Community Ctr, West Arichat</t>
  </si>
  <si>
    <t>St. Louis Parish Hall, Louisdale</t>
  </si>
  <si>
    <t>Riverdale Community Ctr, Lower River Inhabitants</t>
  </si>
  <si>
    <t>Senior Citizens Evergreen Club, Port Hawkesbury</t>
  </si>
  <si>
    <t>Royal Cdn Legion Br 43, Port Hawkesbury</t>
  </si>
  <si>
    <t>St. Mark's United Church Hall, Port Hawkesbury</t>
  </si>
  <si>
    <t>Louisdale Fire Hall, Grande Anse</t>
  </si>
  <si>
    <t>St.Georges Channel Hall, St. Georges Channel</t>
  </si>
  <si>
    <t>Tara Lynne Community Ctr, River Tillard</t>
  </si>
  <si>
    <t>St. Peter's Fire Dept., St. Peter's</t>
  </si>
  <si>
    <t>Lakeside Community Hall, Sampsonville</t>
  </si>
  <si>
    <t>United Church Hall , St. Peter's</t>
  </si>
  <si>
    <t>Chapel Island Community Ctr, Chapel Island 5</t>
  </si>
  <si>
    <t>L'Ardoise Community Center, L'Ardoise</t>
  </si>
  <si>
    <t>Royal Cdn Legion Br 110, Lower L'Ardoise</t>
  </si>
  <si>
    <t>Johnstown Parish Hall, Johnstown</t>
  </si>
  <si>
    <t>Framboise Community Ctr, Framboise</t>
  </si>
  <si>
    <t>Big Pond Volunteer Fire Department, Big Pond</t>
  </si>
  <si>
    <t>Two Rivers Wildlife Park, Huntington</t>
  </si>
  <si>
    <t>East Bay Fire Hall, East Bay</t>
  </si>
  <si>
    <t>Port Hawkesbury Nursing Home, Port Hawkesbury</t>
  </si>
  <si>
    <t>St. Anne's Community Nursing Care Ctr, Arichat</t>
  </si>
  <si>
    <t>Richmond Villa, St. Peter's</t>
  </si>
  <si>
    <t>CPoll2</t>
  </si>
  <si>
    <t>9-47 Paint St, Port Hawkesbury</t>
  </si>
  <si>
    <t>08 Clare-Digby</t>
  </si>
  <si>
    <t>Westport Fire Hall, Westport</t>
  </si>
  <si>
    <t>Freeport Community Hall, Freeport</t>
  </si>
  <si>
    <t>Tiverton Community Hall, Tiverton</t>
  </si>
  <si>
    <t>Digby Neck Fire Hall, Sandy Cove</t>
  </si>
  <si>
    <t>Digby Municipal Office, Seabrook</t>
  </si>
  <si>
    <t>Digby Curling Club, Digby</t>
  </si>
  <si>
    <t>Smiths Cove Fire Hall, Smiths Cove</t>
  </si>
  <si>
    <t>Bear River Fire Hall, Bear River</t>
  </si>
  <si>
    <t>St. Mary's Bay Baptist Church, Barton</t>
  </si>
  <si>
    <t>Plympton-Gilbert Cove Fire Hall, Plympton</t>
  </si>
  <si>
    <t>Royal Cdn Legion Br 67 Weymouth , Weymouth</t>
  </si>
  <si>
    <t>St Theresa's Church Hall, Southville</t>
  </si>
  <si>
    <t>Havelock &amp; Area Community Ctr, Havelock</t>
  </si>
  <si>
    <t>New Horizons Concession, Concession</t>
  </si>
  <si>
    <t>Club D'Age D'Or, St. Bernard</t>
  </si>
  <si>
    <t>Emmanuel Baptist Church, Belliveaus Cove</t>
  </si>
  <si>
    <t>Little Brook Fire Hall, Little Brook Station</t>
  </si>
  <si>
    <t>Saulnierville Parish Hall, Lower Saulnierville</t>
  </si>
  <si>
    <t>Meteghan Lions Club, Meteghan Centre</t>
  </si>
  <si>
    <t>Stella Maris Church, Meteghan</t>
  </si>
  <si>
    <t>Meteghan Fire Hall, Meteghan</t>
  </si>
  <si>
    <t>Eglise St Alphonse Hall, St. Alphonse</t>
  </si>
  <si>
    <t>Salmon River Fire Hall, Salmon River</t>
  </si>
  <si>
    <t>Tideview Terrace, Conway</t>
  </si>
  <si>
    <t>La Maison au Coucher du Soleil, Lower Saulnierville/Villa Acadienne, Meteghan</t>
  </si>
  <si>
    <t>Au logis d'Meteghan, Meteghan/Foyer Celeste, Meteghan</t>
  </si>
  <si>
    <t>Maud Lewis Provincial Building, Digby</t>
  </si>
  <si>
    <t>9636 Highway 1 , Lower Saulnierville</t>
  </si>
  <si>
    <t>09 Clayton Park West</t>
  </si>
  <si>
    <t>Holiday Inn Express &amp; Suites, Halifax</t>
  </si>
  <si>
    <t>St. Peters Anglican Church, Halifax</t>
  </si>
  <si>
    <t>Birch Cove Baptist Church, Halifax</t>
  </si>
  <si>
    <t>Rockingham United Church, Halifax</t>
  </si>
  <si>
    <t>Grace Chapel, Halifax</t>
  </si>
  <si>
    <t>St. Benedict Catholic Church, Halifax</t>
  </si>
  <si>
    <t>Canada Games Centre, Halifax</t>
  </si>
  <si>
    <t>Future Inns, Halifax</t>
  </si>
  <si>
    <t>Parkland Estates Retirement Residence, Halifax</t>
  </si>
  <si>
    <t>Parkstone Enhanced Care, Halifax</t>
  </si>
  <si>
    <t>30 Farnham Gate Rd, Halifax</t>
  </si>
  <si>
    <t>10 Colchester-Musquodoboit Valley</t>
  </si>
  <si>
    <t>Cobequid Dist. Fire Brigade Beaver Brook  , Beaver Brook</t>
  </si>
  <si>
    <t>Cobequid Fire Hall Lower Truro, Lower Truro</t>
  </si>
  <si>
    <t>Bartlett Plastics , Lower Truro</t>
  </si>
  <si>
    <t>Hilden Fire Brigade, Hilden</t>
  </si>
  <si>
    <t>Don Henderson Mem. Sportsplex, Brookfield</t>
  </si>
  <si>
    <t>Stewiacke Community Ctr, Stewiacke</t>
  </si>
  <si>
    <t>West Saint Andrews Community Hall, West St. Andrews</t>
  </si>
  <si>
    <t>Carroll's Corner Recreation Ctr, Carrolls Corner</t>
  </si>
  <si>
    <t>Dutch Settlement &amp; Area Fire Dept., Dutch Settlement</t>
  </si>
  <si>
    <t>Goffs Fire Dept., Goffs</t>
  </si>
  <si>
    <t>Meagher's Grant Rec Centre, Meaghers Grant</t>
  </si>
  <si>
    <t>Cooks Brook Firehall, Cooks Brook</t>
  </si>
  <si>
    <t>Bicentennial Theatre, Middle Musquodoboit</t>
  </si>
  <si>
    <t>Upper Musquodoboit Fellowship Ctr, Upper Musquodoboit</t>
  </si>
  <si>
    <t>Dean Presbyterian Church, Dean</t>
  </si>
  <si>
    <t>Upper Stewiacke Fire Brigade, Upper Stewiacke</t>
  </si>
  <si>
    <t>Countryside Community Ctr, Middle Stewiacke</t>
  </si>
  <si>
    <t>McCulloch United Church, Truro</t>
  </si>
  <si>
    <t>5 Mill Village Rd, Shubenacadie</t>
  </si>
  <si>
    <t>11 Colchester North</t>
  </si>
  <si>
    <t>Five Islands Fire Hall, Lower Five Islands</t>
  </si>
  <si>
    <t>Economy Recreation Ctr, Economy</t>
  </si>
  <si>
    <t>Bass River Fire Brigade, Bass River</t>
  </si>
  <si>
    <t>Portapique Community Hall, Portapique</t>
  </si>
  <si>
    <t>Londonderry Community Ctr, Londonderry</t>
  </si>
  <si>
    <t>Great Village &amp; Dist. Fire Brigade, Great Village</t>
  </si>
  <si>
    <t>Erskin United Church, Glenholme</t>
  </si>
  <si>
    <t>Royal Cdn Legion Br 106 Debert, Debert</t>
  </si>
  <si>
    <t>Onslow Belmont Fire Hall, Lower Onslow</t>
  </si>
  <si>
    <t>North River Fire Hall, North River</t>
  </si>
  <si>
    <t>Crossroads Baptist Church, Valley</t>
  </si>
  <si>
    <t>Earltown Community Ctr, Earltown</t>
  </si>
  <si>
    <t>Tatamagouche Fire Hall, Tatamagouche</t>
  </si>
  <si>
    <t>Willow Lodge, Tatamagouche/Debert Court, Debert</t>
  </si>
  <si>
    <t>Debert Air Industrial Park, Debert</t>
  </si>
  <si>
    <t>7 Atlantic Central Dr, East Mountain</t>
  </si>
  <si>
    <t>12 Cole Harbour-Eastern Passage</t>
  </si>
  <si>
    <t>Woodside Comm. Ctr - Obsborne Ave Ent., Dartmouth</t>
  </si>
  <si>
    <t>EP-CB Lions Hall, Eastern Passage</t>
  </si>
  <si>
    <t>EP-CB Fire Hall, Eastern Passage</t>
  </si>
  <si>
    <t>Buffalo Club, Eastern Passage</t>
  </si>
  <si>
    <t>Caldwell Road School, Cole Harbour</t>
  </si>
  <si>
    <t>Astral Drive Junior High, Cole Harbour</t>
  </si>
  <si>
    <t>Ocean View Manor, Eastern Passage</t>
  </si>
  <si>
    <t>65 Hornes Rd, Eastern Passage</t>
  </si>
  <si>
    <t>13 Cole Harbour-Portland Valley</t>
  </si>
  <si>
    <t>Iona Presbyterian Church, Dartmouth</t>
  </si>
  <si>
    <t>The Church of St. Andrew, Cole Harbour</t>
  </si>
  <si>
    <t>Hillside Wesleyan Church - Parkway Campus, Cole Harbour</t>
  </si>
  <si>
    <t>Cole Harbour-Woodside United Church, Cole Harbour</t>
  </si>
  <si>
    <t>Forest Hills Fellowship Baptist Church, Cole Harbour</t>
  </si>
  <si>
    <t>023/044</t>
  </si>
  <si>
    <t>Hillside Wesleyan Church - Ritcey Campus, Cole Harbour</t>
  </si>
  <si>
    <t>St. Vincent De Paul Church, Cole Harbour</t>
  </si>
  <si>
    <t>The Berkeley Retirement Living, Dartmouth/Shannex Bissett Court, Cole Harbour</t>
  </si>
  <si>
    <t>1 Cumberland Dr, Cole Harbour</t>
  </si>
  <si>
    <t>14 Cumberland North</t>
  </si>
  <si>
    <t>Municipal Office, Upper Nappan</t>
  </si>
  <si>
    <t>Amherst Lions Club, Amherst</t>
  </si>
  <si>
    <t>Trinity United Church, Amherst</t>
  </si>
  <si>
    <t>K.O.C. Hall, Amherst</t>
  </si>
  <si>
    <t>Sunrise Community Church, Amherst Head</t>
  </si>
  <si>
    <t>Tidnish  Community Hall, Tidnish Cross Roads</t>
  </si>
  <si>
    <t>Northport Seniors Center, Lower Shinimicas</t>
  </si>
  <si>
    <t>Linden Community Hall, Linden</t>
  </si>
  <si>
    <t>RCL Pugwash, Pugwash</t>
  </si>
  <si>
    <t>Wallace Hall, Wallace</t>
  </si>
  <si>
    <t>Malagash Hall, Malagash Mine</t>
  </si>
  <si>
    <t>East Cumberland Lodge, Pugwash</t>
  </si>
  <si>
    <t>Gables Lodge, Amherst/Centennial Villa, Amherst</t>
  </si>
  <si>
    <t>Victoria Manor, Amherst/The White Birches Retirement Residence, East Amherst/Northumberland Hall, Amherst</t>
  </si>
  <si>
    <t>Pugwash Ground Search and Rescue, Pugwash</t>
  </si>
  <si>
    <t>142 South Albion St, Amherst</t>
  </si>
  <si>
    <t>15 Cumberland South</t>
  </si>
  <si>
    <t>Advocate Fire Depart, Advocate Harbour</t>
  </si>
  <si>
    <t>FPW Fire Brigade, Port Greville</t>
  </si>
  <si>
    <t>Parrsboro Volunteer Fire Depart, Parrsboro</t>
  </si>
  <si>
    <t>005/035</t>
  </si>
  <si>
    <t>St. George's Anglican Hall, Parrsboro</t>
  </si>
  <si>
    <t>Southampton Com Recreation Ctr, Southampton</t>
  </si>
  <si>
    <t>Joggins Fire Depart, Joggins</t>
  </si>
  <si>
    <t>Royal Cdn Legion Br 14, River Hebert</t>
  </si>
  <si>
    <t>Nappan United Church, Nappan</t>
  </si>
  <si>
    <t>Springhill Junction Com Ctr, Springhill Junction</t>
  </si>
  <si>
    <t>013/032</t>
  </si>
  <si>
    <t>St. Andews Wesley United Church, Springhill</t>
  </si>
  <si>
    <t>Senior Citizens &amp; Retired Pensioners, Springhill</t>
  </si>
  <si>
    <t>Collingwood Community Hall, Collingwood Corner</t>
  </si>
  <si>
    <t>River Philip Com Hall, River Philip</t>
  </si>
  <si>
    <t>Brookdale Community Hall, Brookdale</t>
  </si>
  <si>
    <t>Leicester Fire Depart, West Leicester</t>
  </si>
  <si>
    <t>Royal Cdn Legion Br 36 , Oxford</t>
  </si>
  <si>
    <t>Westchester Volunteer Fire Depart, Westchester</t>
  </si>
  <si>
    <t>Wentworth Recreation Ctr, Wentworth Centre</t>
  </si>
  <si>
    <t>031 Mobile1</t>
  </si>
  <si>
    <t>High-Crest Springhill, Springhill</t>
  </si>
  <si>
    <t>10 Elgin St, Springhill</t>
  </si>
  <si>
    <t>16 Dartmouth East</t>
  </si>
  <si>
    <t>Regal Road Baptist Church , Dartmouth</t>
  </si>
  <si>
    <t>Ellenvale Junior High, Dartmouth</t>
  </si>
  <si>
    <t>Woodlawn United Church, Dartmouth</t>
  </si>
  <si>
    <t>East Dartmouth Community Ctr, Dartmouth</t>
  </si>
  <si>
    <t>Port Wallace United Church , Dartmouth</t>
  </si>
  <si>
    <t>Fairbanks Ctr, Dartmouth</t>
  </si>
  <si>
    <t>Ecole du Carrefour, Dartmouth</t>
  </si>
  <si>
    <t>St. Andrew's Church , Dartmouth</t>
  </si>
  <si>
    <t>The Admiral, Dartmouth/Clarmar Care, Dartmouth</t>
  </si>
  <si>
    <t>114 Woodlawn Rd, Dartmouth</t>
  </si>
  <si>
    <t>17 Dartmouth North</t>
  </si>
  <si>
    <t>St Anthony's Church Hall, Dartmouth</t>
  </si>
  <si>
    <t>Dartmouth North Comm. Ctr., Dartmouth</t>
  </si>
  <si>
    <t>Northbrook Community Centre, Dartmouth</t>
  </si>
  <si>
    <t>SonLife Curch Hall, Dartmouth</t>
  </si>
  <si>
    <t>St. Andrews Church, Dartmouth</t>
  </si>
  <si>
    <t>John Martin Junior High School, Dartmouth</t>
  </si>
  <si>
    <t>Oakwood House, Dartmouth</t>
  </si>
  <si>
    <t>Horizon Court, Dartmouth</t>
  </si>
  <si>
    <t>ADV3</t>
  </si>
  <si>
    <t>Dartmouth Sportsplex, Dartmouth</t>
  </si>
  <si>
    <t>11 Akerley Blvd, Dartmouth</t>
  </si>
  <si>
    <t>18 Preston-Dartmouth</t>
  </si>
  <si>
    <t>Dartmouth United Pentecostal Church, Dartmouth</t>
  </si>
  <si>
    <t>Immanuel United Baptist, Lake Loon</t>
  </si>
  <si>
    <t>St. John's Church Hall, Westphal</t>
  </si>
  <si>
    <t>North Preston Recreation Center, North Preston</t>
  </si>
  <si>
    <t>East Preston Recreation Center, East Preston</t>
  </si>
  <si>
    <t>Lake  Echo Recreation Center, Lake Echo</t>
  </si>
  <si>
    <t>Lake Echo Fellowship Baptist Church, Mineville</t>
  </si>
  <si>
    <t>Foundation United Baptist Church, Porters Lake</t>
  </si>
  <si>
    <t>946 Highway 7 , Westphal</t>
  </si>
  <si>
    <t>19 Dartmouth South</t>
  </si>
  <si>
    <t>St Albans Anglican Church, Dartmouth</t>
  </si>
  <si>
    <t>Saint Clement's Parish Hall, Dartmouth</t>
  </si>
  <si>
    <t>South End Baptist Church, Dartmouth</t>
  </si>
  <si>
    <t>North Woodside Comm. Ctr, Dartmouth</t>
  </si>
  <si>
    <t>Findlay Community Centre, Dartmouth</t>
  </si>
  <si>
    <t>The Killick , Dartmouth</t>
  </si>
  <si>
    <t>Shannex-Harris Hall - Parkland at the Lakes, Dartmouth</t>
  </si>
  <si>
    <t>Oakwood Terrace, Dartmouth</t>
  </si>
  <si>
    <t>042,043 Mobile3</t>
  </si>
  <si>
    <t>Edgemere Seniors Apartments, Dartmouth/Eastwood Manor, Dartmouth</t>
  </si>
  <si>
    <t>Nantucket Place, Dartmouth/Alderney Manor, Dartmouth</t>
  </si>
  <si>
    <t>Parkland at the Lakes, Dartmouth/Lewis Hall, Dartmouth</t>
  </si>
  <si>
    <t>NSCC Waterfront Campus, Dartmouth</t>
  </si>
  <si>
    <t>250 Baker Dr, Dartmouth</t>
  </si>
  <si>
    <t>21 Eastern Shore</t>
  </si>
  <si>
    <t>Lawrencetown Community Center, Lawrencetown</t>
  </si>
  <si>
    <t>Porters Lake Community Center, Porters Lake</t>
  </si>
  <si>
    <t>Saint James Basement Hall, Seaforth</t>
  </si>
  <si>
    <t>Saint Anselm's Church Hall, West Chezzetcook</t>
  </si>
  <si>
    <t>Chezzetcook Fire Hall, Head of Chezzetcook</t>
  </si>
  <si>
    <t>Saint Genevieve Church Hall, East Chezzetcook</t>
  </si>
  <si>
    <t>Eastern Shore Community Center, Musquodoboit Harbour</t>
  </si>
  <si>
    <t>Royal Cdn Legion Br 161 Eastern Marine, Gaetz Brook</t>
  </si>
  <si>
    <t>Saint James Church Hall, Head of Jeddore</t>
  </si>
  <si>
    <t>Ostrea Lake Fire Hall, Ostrea Lake</t>
  </si>
  <si>
    <t>Oyster Pond Fire Hall, Oyster Pond</t>
  </si>
  <si>
    <t>Ship Harbour Community Center, Ship Harbour</t>
  </si>
  <si>
    <t>The Birches, Musquodoboit Harbour</t>
  </si>
  <si>
    <t>Saint Barnabas Anglican Church, Head of Chezzetcook</t>
  </si>
  <si>
    <t>8 Park Rd, Musquodoboit Harbour</t>
  </si>
  <si>
    <t>22-Fairview-Clayton Park</t>
  </si>
  <si>
    <t>Trinity Anglican Church Hall, Halifax</t>
  </si>
  <si>
    <t>Free Masons Hall, Halifax</t>
  </si>
  <si>
    <t>Calvary Tabernacle, Halifax</t>
  </si>
  <si>
    <t>Royal Cnd Legion Br 142 Fairview Halifax, Halifax</t>
  </si>
  <si>
    <t>017/046</t>
  </si>
  <si>
    <t>019/045</t>
  </si>
  <si>
    <t>St. Andrews Recreation Center, Halifax</t>
  </si>
  <si>
    <t>Clayton Park Jr. High School, Halifax</t>
  </si>
  <si>
    <t>Seton Hall , Halifax</t>
  </si>
  <si>
    <t>Mount Saint Vincent - Caritas Residence, Halifax/Maplestone Enhanced Care, Halifax</t>
  </si>
  <si>
    <t>7071 Bayers Rd, Halifax</t>
  </si>
  <si>
    <t>23 Glace Bay</t>
  </si>
  <si>
    <r>
      <rPr>
        <b/>
        <sz val="8"/>
        <color rgb="FF000000"/>
        <rFont val="Arial"/>
        <family val="2"/>
      </rPr>
      <t xml:space="preserve">Electors
</t>
    </r>
    <r>
      <rPr>
        <b/>
        <sz val="8"/>
        <color rgb="FF000000"/>
        <rFont val="Arial"/>
        <family val="2"/>
      </rPr>
      <t xml:space="preserve">on Official
</t>
    </r>
    <r>
      <rPr>
        <b/>
        <sz val="8"/>
        <color rgb="FF000000"/>
        <rFont val="Arial"/>
        <family val="2"/>
      </rPr>
      <t>List</t>
    </r>
  </si>
  <si>
    <r>
      <t xml:space="preserve">Total
</t>
    </r>
    <r>
      <rPr>
        <b/>
        <sz val="8"/>
        <color rgb="FF000000"/>
        <rFont val="Arial"/>
        <family val="2"/>
      </rPr>
      <t xml:space="preserve">Votes
</t>
    </r>
  </si>
  <si>
    <r>
      <t xml:space="preserve">Rejected
</t>
    </r>
    <r>
      <rPr>
        <b/>
        <sz val="8"/>
        <color rgb="FF000000"/>
        <rFont val="Arial"/>
        <family val="2"/>
      </rPr>
      <t>Ballots</t>
    </r>
  </si>
  <si>
    <t>St. Paul's Church Hall , Glace Bay</t>
  </si>
  <si>
    <t>Holy Cross Parish Hall , Glace Bay</t>
  </si>
  <si>
    <t>Royal Cdn Legion Br 3, Glace Bay</t>
  </si>
  <si>
    <t>Glace Bay Fire Hall, Glace Bay</t>
  </si>
  <si>
    <t>St. Leo's Roman Catholic Church, Glace Bay</t>
  </si>
  <si>
    <t>Ring 73, Glace Bay</t>
  </si>
  <si>
    <t>Bridgeport School, Glace Bay</t>
  </si>
  <si>
    <t>633 Main St, Glace Bay</t>
  </si>
  <si>
    <t>24 Halifax Armdale</t>
  </si>
  <si>
    <t>Cowie Hill Lodge, Halifax</t>
  </si>
  <si>
    <t>Halifax Water Commission, Halifax</t>
  </si>
  <si>
    <t>St John The Baptist Church, Halifax</t>
  </si>
  <si>
    <t>Best Western Chocolate Lake Hotel, Halifax</t>
  </si>
  <si>
    <t>St James Anglican Church, Halifax</t>
  </si>
  <si>
    <t>Bethany United Church Hall, Halifax</t>
  </si>
  <si>
    <t>Melville Gardens Residential Care Ctr, Halifax/Arborstone Enhanced Care, Halifax</t>
  </si>
  <si>
    <t>Melville Lodge Long Term Care Ctr, Halifax/Melville Heights Retirement Living, Halifax</t>
  </si>
  <si>
    <t>7105 Chebucto Rd, Halifax</t>
  </si>
  <si>
    <t>25 Halifax Atlantic</t>
  </si>
  <si>
    <t>Golden Age Centre, Halifax</t>
  </si>
  <si>
    <t>City Church, Halifax</t>
  </si>
  <si>
    <t>Cunard Junior High School, Halifax</t>
  </si>
  <si>
    <t>Spryfield Lions Rink and Rec. Ctr, Halifax</t>
  </si>
  <si>
    <t>Captain William Spry Community Center, Halifax</t>
  </si>
  <si>
    <t>St. Paul's United Church Hall, Halifax</t>
  </si>
  <si>
    <t>J. L. Ilsley High School, Halifax</t>
  </si>
  <si>
    <t>Harrietsfield Williamswood Community Centre, Harrietsfield</t>
  </si>
  <si>
    <t>St. James United Church Hall, Sambro</t>
  </si>
  <si>
    <t>Ketch Harbour and Area Community Ctr, Duncans Cove</t>
  </si>
  <si>
    <t>St. Paul's RC Church Hall, Herring Cove</t>
  </si>
  <si>
    <t>Margaret Latter Manor, Herring Cove/Captain William Spry Manor, Halifax</t>
  </si>
  <si>
    <t>14 St Michaels Ave, Halifax</t>
  </si>
  <si>
    <t>RO-CP/WI-In</t>
  </si>
  <si>
    <t>26 Halifax Chebucto</t>
  </si>
  <si>
    <r>
      <rPr>
        <b/>
        <sz val="8"/>
        <color rgb="FF000000"/>
        <rFont val="Arial"/>
        <family val="2"/>
      </rPr>
      <t>John Wesley Chisholm
PC</t>
    </r>
  </si>
  <si>
    <r>
      <rPr>
        <b/>
        <sz val="8"/>
        <color rgb="FF000000"/>
        <rFont val="Arial"/>
        <family val="2"/>
      </rPr>
      <t>Casey Dylan (Young) Meijer
GPNS</t>
    </r>
  </si>
  <si>
    <r>
      <rPr>
        <b/>
        <sz val="8"/>
        <color rgb="FF000000"/>
        <rFont val="Arial"/>
        <family val="2"/>
      </rPr>
      <t>Joachim Stroink
NSLP</t>
    </r>
  </si>
  <si>
    <t>St. Mary's Boat Club, Halifax</t>
  </si>
  <si>
    <t>West End Baptist Church, Halifax</t>
  </si>
  <si>
    <t>St Agnes Church Hall, Halifax</t>
  </si>
  <si>
    <t>Faith Tabernacle Church, Halifax</t>
  </si>
  <si>
    <t>Ummah Mosque, Halifax</t>
  </si>
  <si>
    <t>Halifax Forum, Halifax</t>
  </si>
  <si>
    <t>St. Vincent's Guest Home, Halifax</t>
  </si>
  <si>
    <t>Sir John Thompson Manor, Halifax</t>
  </si>
  <si>
    <t>The Berkeley, Halifax</t>
  </si>
  <si>
    <t>27 Halifax Citadel-Sable Island</t>
  </si>
  <si>
    <r>
      <rPr>
        <b/>
        <sz val="8"/>
        <color rgb="FF000000"/>
        <rFont val="Arial"/>
        <family val="2"/>
      </rPr>
      <t>Rob Batherson
PC</t>
    </r>
  </si>
  <si>
    <r>
      <rPr>
        <b/>
        <sz val="8"/>
        <color rgb="FF000000"/>
        <rFont val="Arial"/>
        <family val="2"/>
      </rPr>
      <t>Glenn Walton
NSNDP</t>
    </r>
  </si>
  <si>
    <r>
      <rPr>
        <b/>
        <sz val="8"/>
        <color rgb="FF000000"/>
        <rFont val="Arial"/>
        <family val="2"/>
      </rPr>
      <t>Martin Willison
GPNS</t>
    </r>
  </si>
  <si>
    <t>Gorsebrook Junior High School, Halifax</t>
  </si>
  <si>
    <t>First Baptist Church, Halifax</t>
  </si>
  <si>
    <t>004/005</t>
  </si>
  <si>
    <t>008/009</t>
  </si>
  <si>
    <t>Joe Howe Manor, Halifax</t>
  </si>
  <si>
    <t>015/035</t>
  </si>
  <si>
    <t>016/034</t>
  </si>
  <si>
    <t>Fort Massey United Church, Halifax</t>
  </si>
  <si>
    <t>020/036</t>
  </si>
  <si>
    <t>Cathedral Great Hall, Halifax</t>
  </si>
  <si>
    <t>St Matthews United Church, Halifax</t>
  </si>
  <si>
    <t>Park Vic Apartments, Halifax</t>
  </si>
  <si>
    <t>Camp Hill Veterans' Memorial, Halifax/The Abbie J. Lane Memorial, Halifax</t>
  </si>
  <si>
    <t>Dalhousie Student Union Building, Halifax</t>
  </si>
  <si>
    <t>5475 Spring Garden Rd, Halifax</t>
  </si>
  <si>
    <t>28 Halifax Needham</t>
  </si>
  <si>
    <t>Fung Loy Kok Institute of Taoism, Halifax</t>
  </si>
  <si>
    <t>YMCA on Gottingen. Prince William Street Entrance, Halifax</t>
  </si>
  <si>
    <t>Italian Canadian Cultural Association of NS, Halifax</t>
  </si>
  <si>
    <t>Acadia Square Lodge South, Halifax</t>
  </si>
  <si>
    <t>Acadia Square Lodge North, Halifax</t>
  </si>
  <si>
    <t>St. Margaret of Scotland Anglican Church Hall, Halifax</t>
  </si>
  <si>
    <t>Samuel Prince Manor, Halifax</t>
  </si>
  <si>
    <t>Philae Temple, Halifax</t>
  </si>
  <si>
    <t>Northwood Centre - Edward L Roach Bldg, Halifax</t>
  </si>
  <si>
    <t>Gordon B. Isnor Manor, Halifax</t>
  </si>
  <si>
    <t>2700 Robie St, Halifax</t>
  </si>
  <si>
    <t>29 Hammonds Plains-Lucasville</t>
  </si>
  <si>
    <t>Cornerstone Wesleyan Church, Hammonds Plains</t>
  </si>
  <si>
    <t>St. Margaret's Centre, Upper Tantallon</t>
  </si>
  <si>
    <t>Hammonds Plains Community Centre, Hammonds Plains</t>
  </si>
  <si>
    <t>White Hills Long Term Care Centre, Hammonds Plains</t>
  </si>
  <si>
    <t>2069 Hammonds Plains Rd, Hammonds Plains</t>
  </si>
  <si>
    <t>30 Hants East</t>
  </si>
  <si>
    <t>Uniacke &amp; Dist. Fire Dept., Mount Uniacke</t>
  </si>
  <si>
    <t>St. Paul's Education Ctr, Mount Uniacke</t>
  </si>
  <si>
    <t>Royal Cdn Legion Br 133, Enfield</t>
  </si>
  <si>
    <t>Elmsdale &amp; Dist. Fire Dept, Elmsdale</t>
  </si>
  <si>
    <t>Riverview United Church Hall, Elmsdale</t>
  </si>
  <si>
    <t>East Hants Sportsplex, Lantz</t>
  </si>
  <si>
    <t>Milford Recreation Hall, Milford</t>
  </si>
  <si>
    <t>Royal Cdn Legion, Shubenacadie</t>
  </si>
  <si>
    <t>Four Points Rec Ctr, Latties Brook</t>
  </si>
  <si>
    <t>Maitland Fire Hall, Maitland</t>
  </si>
  <si>
    <t>Noel &amp; Dist. Fire Dept., Noel</t>
  </si>
  <si>
    <t>Rainbow Hall, North Noel Road</t>
  </si>
  <si>
    <t>Kennetcook Fire Hall, Kennetcook</t>
  </si>
  <si>
    <t>East Gore Comm. Hall, East Gore</t>
  </si>
  <si>
    <t>Nine Mile River Comm. Hall, Nine Mile River</t>
  </si>
  <si>
    <t>Indian Brook Community Hall, Indian Brook 14</t>
  </si>
  <si>
    <t>Rawdon Gold Mines Comm. Hall, Rawdon Gold Mines</t>
  </si>
  <si>
    <t>South Rawdon Baptist Church, South Rawdon</t>
  </si>
  <si>
    <t>West Gore Disciple Church, West Gore</t>
  </si>
  <si>
    <t>Walton Shore Fire Hall, Walton</t>
  </si>
  <si>
    <t>The Magnolia, Enfield</t>
  </si>
  <si>
    <t>3-485 Highway 2 , Enfield</t>
  </si>
  <si>
    <t>31 Hants West</t>
  </si>
  <si>
    <t>New Horizon Hall, Bramber</t>
  </si>
  <si>
    <t>Summerville and District Fire Hall, Summerville</t>
  </si>
  <si>
    <t>Brooklyn Civic Centre, Brooklyn</t>
  </si>
  <si>
    <t>Avondale Community Hall, Avondale</t>
  </si>
  <si>
    <t>Sweets Corner Community Hall, Sweets Corner</t>
  </si>
  <si>
    <t>Ardoise Community Hall, Ardoise</t>
  </si>
  <si>
    <t>Newport Corner Comm. Hall, Newport Corner</t>
  </si>
  <si>
    <t>Ellershouse Community Hall, Ellershouse</t>
  </si>
  <si>
    <t>St. Croix Community Hall, St. Croix</t>
  </si>
  <si>
    <t>Three Mile Plains Comm. Hall, Three Mile Plains</t>
  </si>
  <si>
    <t>Kendall Lane Seniors Res., Currys Corner</t>
  </si>
  <si>
    <t>Hants Co. War Mem. Comm.Ctr., Windsor</t>
  </si>
  <si>
    <t>Gladys M. Manning Ret. Home, Windsor</t>
  </si>
  <si>
    <t>Ski Martock Lodge , Windsor Forks</t>
  </si>
  <si>
    <t>Southwest Hants Fire Society, Vaughan</t>
  </si>
  <si>
    <t>Falmouth Community Hall, Falmouth</t>
  </si>
  <si>
    <t>West Hants Search &amp; Rescue, Mount Denson</t>
  </si>
  <si>
    <t>Hantsport Fire Hall, Hantsport</t>
  </si>
  <si>
    <t>Dykeland Lodge , Windsor/Haliburton Place, Windsor</t>
  </si>
  <si>
    <t>Victoria Park Guest Home, Windsor/Windsor Elms, Falmouth</t>
  </si>
  <si>
    <t>174 Gray St, Windsor</t>
  </si>
  <si>
    <t>32 Inverness</t>
  </si>
  <si>
    <t>Saint Andrew's United Church Hall , Pleasant Bay</t>
  </si>
  <si>
    <t>Le Club des Retraites de Chéticamp, Chéticamp</t>
  </si>
  <si>
    <t>Royal Cdn Lgn Br 32 Chéticamp, Chéticamp</t>
  </si>
  <si>
    <t>Chéticamp Search and Rescue , Plateau</t>
  </si>
  <si>
    <t>St.Joseph Du Moine Parish Hall, St. Joseph du Moine</t>
  </si>
  <si>
    <t>007/035</t>
  </si>
  <si>
    <t>North East Margaree Seniors Hall, Margaree Valley</t>
  </si>
  <si>
    <t>Belle Côte and Area Community Ctr, Belle Côte</t>
  </si>
  <si>
    <t>Margaree New Horizons Seniors Club, Margaree</t>
  </si>
  <si>
    <t>Margaree Forks Fire Hall, Margaree Forks</t>
  </si>
  <si>
    <t>Lake Ainslie Fire Hall, Scotsville</t>
  </si>
  <si>
    <t>Mill Road Social Enterprises, Inverness</t>
  </si>
  <si>
    <t>Inverness Fire Hall, Inverness</t>
  </si>
  <si>
    <t>Mabou Parish Hall, Mabou</t>
  </si>
  <si>
    <t>019/033</t>
  </si>
  <si>
    <t>St. Peter's Parish Hall, Port Hood</t>
  </si>
  <si>
    <t>Judique Community Centre, Judique</t>
  </si>
  <si>
    <t>St. Mary of the Angels Parish Hall, Glendale</t>
  </si>
  <si>
    <t>Creignish Recreation Centre, Creignish</t>
  </si>
  <si>
    <t>Port Hastings Fire Hall, Port Hastings</t>
  </si>
  <si>
    <t>West Bay Road Fire Hall, West Bay Road</t>
  </si>
  <si>
    <t>Marble Mountain Community Hall, Marble Mountain</t>
  </si>
  <si>
    <t>Smith Community Centre, Orangedale</t>
  </si>
  <si>
    <t>Blues Mills Fire Hall, Blues Mills</t>
  </si>
  <si>
    <t>Brook Village Parish Hall, Brook Village</t>
  </si>
  <si>
    <t>Waycobah Multi Purpose Building, Whycocomagh 2</t>
  </si>
  <si>
    <t>Whycocomagh Fire Hall, Whycocomagh</t>
  </si>
  <si>
    <t>Inverary Manor, Inverness/Foyer Père Fiset, Chéticamp</t>
  </si>
  <si>
    <t>16080 Central Ave, Inverness</t>
  </si>
  <si>
    <t>33 Kings North</t>
  </si>
  <si>
    <r>
      <rPr>
        <b/>
        <sz val="8"/>
        <color rgb="FF000000"/>
        <rFont val="Arial"/>
        <family val="2"/>
      </rPr>
      <t>Ted Champion
NSNDP</t>
    </r>
  </si>
  <si>
    <r>
      <rPr>
        <b/>
        <sz val="8"/>
        <color rgb="FF000000"/>
        <rFont val="Arial"/>
        <family val="2"/>
      </rPr>
      <t>Bryden Deadder
Atlantica</t>
    </r>
  </si>
  <si>
    <r>
      <rPr>
        <b/>
        <sz val="8"/>
        <color rgb="FF000000"/>
        <rFont val="Arial"/>
        <family val="2"/>
      </rPr>
      <t>Mary Lou Harley
GPNS</t>
    </r>
  </si>
  <si>
    <r>
      <rPr>
        <b/>
        <sz val="8"/>
        <color rgb="FF000000"/>
        <rFont val="Arial"/>
        <family val="2"/>
      </rPr>
      <t>Geof Turner
NSLP</t>
    </r>
  </si>
  <si>
    <t>Baptist Church Christian Education Centre, Kentville</t>
  </si>
  <si>
    <t>Kentville Volunteer Fire Department, Kentville</t>
  </si>
  <si>
    <t>Bethany Memorial Baptist Church, North Kentville</t>
  </si>
  <si>
    <t>The Salvation Army, Kentville</t>
  </si>
  <si>
    <t>Port Williams Comm. Ctr, Port Williams</t>
  </si>
  <si>
    <t>Lions Hall, Canning</t>
  </si>
  <si>
    <t>Centreville Hall, Centreville</t>
  </si>
  <si>
    <t>Lakeville Community Centre, Lakeville</t>
  </si>
  <si>
    <t>Kingsport Emmanuel United Church, Kingsport</t>
  </si>
  <si>
    <t>Scotts Bay Community Hall, Scots Bay</t>
  </si>
  <si>
    <t>Pereau United Baptist Church Hall, Upper Pereau</t>
  </si>
  <si>
    <t>Halls Harbour Dist. Fire Dept., Halls Harbour</t>
  </si>
  <si>
    <t>Evergreen Home for Special Care, Kentville/Wedgewood House, Kentville</t>
  </si>
  <si>
    <t>Orchard Court Continuing Care Residence, Kentville/Kings Riverside Court, Kentville</t>
  </si>
  <si>
    <t>495 Main St, Kentville</t>
  </si>
  <si>
    <t>34 Kings South</t>
  </si>
  <si>
    <t>North Alton Baptist Church , North Alton</t>
  </si>
  <si>
    <t>White Rock Comm. Hall, White Rock</t>
  </si>
  <si>
    <t>West Brooklyn Comm. Hall, West Brooklyn</t>
  </si>
  <si>
    <t>Huntington Hayes Comm. ctr, Coldbrook</t>
  </si>
  <si>
    <t>Horton Comm. Ctr, Grand Pré</t>
  </si>
  <si>
    <t>Hants Border Comm. Hall, Hants Border</t>
  </si>
  <si>
    <t>017A</t>
  </si>
  <si>
    <t>Cambridge Comm. Ctr, Cambridge</t>
  </si>
  <si>
    <t>017B</t>
  </si>
  <si>
    <t>Health Centre, Annapolis Valley First Nation</t>
  </si>
  <si>
    <t>Louis Millet Comm. Complex, New Minas</t>
  </si>
  <si>
    <t>Greenwich Fire Hall, Greenwich</t>
  </si>
  <si>
    <t>Wolfville Lion's Hall, Wolfville</t>
  </si>
  <si>
    <t>Acadia Student Union Bldg, Wolfville</t>
  </si>
  <si>
    <t>Wolfville Legion Hall, Wolfville</t>
  </si>
  <si>
    <t>The Elms, Wolfville/Wolfville Nursing Home, Wolfville</t>
  </si>
  <si>
    <t>Blomidon Court (Shannex), Greenwich/Wickwire Place, Wolfville</t>
  </si>
  <si>
    <t>9256 Commercial St, New Minas</t>
  </si>
  <si>
    <t>35 Kings West</t>
  </si>
  <si>
    <t>East Dalhousie Community Hall, East Dalhousie</t>
  </si>
  <si>
    <t>Queen of Heaven Chapel, CFB Greenwood</t>
  </si>
  <si>
    <t>Morristown Community Centre, Morristown</t>
  </si>
  <si>
    <t>Waterville Fire Hall, Cambridge</t>
  </si>
  <si>
    <t>Berwick Fire Hall, Berwick</t>
  </si>
  <si>
    <t>Berwick Lions Hall, Berwick</t>
  </si>
  <si>
    <t>Burlington Community Centre, Burlington</t>
  </si>
  <si>
    <t>Aylesford Fire Hall, Aylesford</t>
  </si>
  <si>
    <t>Kingston Fire Hall, Kingston</t>
  </si>
  <si>
    <t>Kingston Lions Club, Kingston</t>
  </si>
  <si>
    <t>Kings Rehabilitation Centre, Cambridge/New Visions Hme for Seniors, South Berwick</t>
  </si>
  <si>
    <t>Grand View Manor, Berwick</t>
  </si>
  <si>
    <t>New Visions Home , Berwick/Liberty Lodge, Morristown/Liberty Lodge, Berwick</t>
  </si>
  <si>
    <t>778 Main St, Kingston</t>
  </si>
  <si>
    <t>36 Lunenburg</t>
  </si>
  <si>
    <t>Parkdale-Maplewood Community Hall, Maplewood</t>
  </si>
  <si>
    <t>Barss Corner Community Hall, Barss Corner</t>
  </si>
  <si>
    <t>Rosedale New Horizons Club, New Germany</t>
  </si>
  <si>
    <t>Pinehurst Community Hall, Pinehurst</t>
  </si>
  <si>
    <t>Cornwall and District Fire Dept, Middle New Cornwall</t>
  </si>
  <si>
    <t>St. Matthew's Lutheran Church Hall, Newburne</t>
  </si>
  <si>
    <t>West Northfield Community Hall, West Northfield</t>
  </si>
  <si>
    <t>Best Western Plus Bridgewater, Cookville</t>
  </si>
  <si>
    <t>Maitland Community Hall, Maitland</t>
  </si>
  <si>
    <t>Mahone Bay Fire Hall, Mahone Bay</t>
  </si>
  <si>
    <t>Martin's River Community Fire Hall, Martins River</t>
  </si>
  <si>
    <t>Royal Cdn Legion Br 49 Mahone Bay, Mahone Bay</t>
  </si>
  <si>
    <t>St. James Church Hall, Mahone Bay</t>
  </si>
  <si>
    <t>Lighthouse Community Church, Oakhill</t>
  </si>
  <si>
    <t>Dayspring &amp; District Fire Hall, Upper LaHave</t>
  </si>
  <si>
    <t>St. Luke's Lutheran Church, Rhodes Corner</t>
  </si>
  <si>
    <t>Riverport Community Centre, Riverport</t>
  </si>
  <si>
    <t>Trinity United Church Hall, Rose Bay</t>
  </si>
  <si>
    <t>Grace Lutheran Church Hall, First South</t>
  </si>
  <si>
    <t>Lunenburg Community Centre, Lunenburg</t>
  </si>
  <si>
    <t>Lunenburg &amp; District Fire Hall, Lunenburg</t>
  </si>
  <si>
    <t>St Barnabas' Church Hall, Blue Rocks</t>
  </si>
  <si>
    <t>Harbour View Haven, Lunenburg/Vet Wing - Lunenburg Hospital, Lunenburg</t>
  </si>
  <si>
    <t>Mahone Nursing Home, Mahone Bay/Riverview Enhanced Living, Dayspring/Rosedale Home for Special Care, New Germany</t>
  </si>
  <si>
    <t>Rosedale Home for Special Care, New Germany</t>
  </si>
  <si>
    <t>112 Lincoln St, Lunenburg</t>
  </si>
  <si>
    <t>37 Lunenburg West</t>
  </si>
  <si>
    <t>Masonic Hall, Bridgewater</t>
  </si>
  <si>
    <t>Bridgewater Baptist Church, Bridgewater</t>
  </si>
  <si>
    <t>St Joseph's Parish Center, Bridgewater</t>
  </si>
  <si>
    <t>Holy Trinity Anglican Church Hall, Bridgewater</t>
  </si>
  <si>
    <t>Bridgewater Open Bible Church, Bridgewater</t>
  </si>
  <si>
    <t>Hemford Fire Hall, Hemford</t>
  </si>
  <si>
    <t>Branch LaHave Community Hall, Branch LaHave</t>
  </si>
  <si>
    <t>Baker Settlement Community Hall, Baker Settlement</t>
  </si>
  <si>
    <t>Tri-District Rescue Station 3, Upper Chelsea</t>
  </si>
  <si>
    <t>Midville &amp; District Fire Hall, Midville Branch</t>
  </si>
  <si>
    <t>Tri-District Rescue Station 1, Newcombville</t>
  </si>
  <si>
    <t>Wileville Fire Hall, Wileville</t>
  </si>
  <si>
    <t>Hebbville Fire Hall, Hebbville</t>
  </si>
  <si>
    <t>Hebbs Cross Fire Hall, Hebbs Cross</t>
  </si>
  <si>
    <t>Conquerall Bank Fire Hall, Conquerall Bank</t>
  </si>
  <si>
    <t>Pleasantville Fire Hall, Pleasantville</t>
  </si>
  <si>
    <t>LaHave Fire Hall, LaHave</t>
  </si>
  <si>
    <t>United Communities Fire Hall, Cherry Hill</t>
  </si>
  <si>
    <t>Italy Cross/Middlewood Fire Hall, Italy Cross</t>
  </si>
  <si>
    <t>Petite Riviere Fire Hall, Petite Rivière</t>
  </si>
  <si>
    <t>Hillside Pines, Bridgewater/Shannex (Ryan Hall), Bridgewater</t>
  </si>
  <si>
    <t>Ridgewood Retirement Centre, Bridgewater</t>
  </si>
  <si>
    <t>821 King St, Bridgewater</t>
  </si>
  <si>
    <t xml:space="preserve">38 Northside-Westmount </t>
  </si>
  <si>
    <t>Riverview Ys Men Centre, Westmount</t>
  </si>
  <si>
    <t>Dobson Yacht Club, Westmount</t>
  </si>
  <si>
    <t>Northside Community Guest Home, North Sydney</t>
  </si>
  <si>
    <t>North Sydney Firefighters' Club, North Sydney</t>
  </si>
  <si>
    <t>North Sydney Senior Citizens &amp; Pensioners Club, North Sydney</t>
  </si>
  <si>
    <t>020/041</t>
  </si>
  <si>
    <t>Holy Family Church Hall - St Pius, Sydney Mines</t>
  </si>
  <si>
    <t>Sydney Mines Senior Citizens &amp; Pensioners Club, Sydney Mines</t>
  </si>
  <si>
    <t>Florence Fire Hall, Florence</t>
  </si>
  <si>
    <t>Harbour View Hospital, Sydney Mines/Miners' Memorial Manor, Sydney Mines</t>
  </si>
  <si>
    <t>My Cape Breton Home for Seniors, Westmount/My Cape Breton Home for Seniors, North Sydney</t>
  </si>
  <si>
    <t>116 King St, North Sydney</t>
  </si>
  <si>
    <t>39 Pictou Centre</t>
  </si>
  <si>
    <t>Maple Crest Seniors Complex, Stellarton</t>
  </si>
  <si>
    <t>Birch Hill Seniors Complex, Stellarton</t>
  </si>
  <si>
    <t>Sharon St. John United Church, Stellarton</t>
  </si>
  <si>
    <t>Royal Canadian Legion Branch 28 Stellarton, Stellarton</t>
  </si>
  <si>
    <t>Holiday Inn Express, Stellarton</t>
  </si>
  <si>
    <t>Sister Catherine Steele Community centre, Stellarton</t>
  </si>
  <si>
    <t>Summer Street Industries, New Glasgow</t>
  </si>
  <si>
    <t>Ward One Community Center, New Glasgow</t>
  </si>
  <si>
    <t>Trinity United Church Hall, New Glasgow</t>
  </si>
  <si>
    <t>Westside Community Center, New Glasgow</t>
  </si>
  <si>
    <t>Christian Fellowship Church, New Glasgow</t>
  </si>
  <si>
    <t>Autumn Crest Seniors Complex, New Glasgow</t>
  </si>
  <si>
    <t>North End Recreation Centre, New Glasgow</t>
  </si>
  <si>
    <t>Hillside Seniors Complex, New Glasgow</t>
  </si>
  <si>
    <t>First United Church Hall, Trenton</t>
  </si>
  <si>
    <t>Trenton Minor Sports Community Centre Annex, Trenton</t>
  </si>
  <si>
    <t>High Crest Place, New Glasgow/Ivy's Terrace Nursing Home, Trenton</t>
  </si>
  <si>
    <t>Glen Haven Manor, New Glasgow/High Crest Home, New Glasgow</t>
  </si>
  <si>
    <t>193 Westville Rd, New Glasgow</t>
  </si>
  <si>
    <t>40 Pictou East</t>
  </si>
  <si>
    <t>Salvation Army Citadel, Westville</t>
  </si>
  <si>
    <t>Town of Westville Civic Gym, Westville</t>
  </si>
  <si>
    <t>St. Andrew's Presbyterian Church Hall, Westville</t>
  </si>
  <si>
    <t>Plymouth Fire Department Hall, Plymouth</t>
  </si>
  <si>
    <t>First Presbyterian Church Hopewell, Hopewell</t>
  </si>
  <si>
    <t>Bridgeville Community Club, Bridgeville</t>
  </si>
  <si>
    <t>Springville Church Hall, Springville</t>
  </si>
  <si>
    <t>Plymouth Community Centre, Plymouth</t>
  </si>
  <si>
    <t>MacLellan's Brook Community Centre, McLellans Brook</t>
  </si>
  <si>
    <t>Thorburn Fire Hall, Thorburn</t>
  </si>
  <si>
    <t>Vale Mountain View, Thorburn</t>
  </si>
  <si>
    <t>Linacy Fire Department, Linacy</t>
  </si>
  <si>
    <t>Our Lady of Perpetual Help Church, Fisher's Grant 24</t>
  </si>
  <si>
    <t>Pictou Landing Fire Station, Pictou Landing</t>
  </si>
  <si>
    <t>Little Harbour Community Centre, Little Harbour</t>
  </si>
  <si>
    <t>Merigomish School House Community Centre, Merigomish</t>
  </si>
  <si>
    <t>Lismore Community Centre, Lismore</t>
  </si>
  <si>
    <t>Garden of Eden Community Centre, Garden of Eden</t>
  </si>
  <si>
    <t>Valley View Villa, Riverton/Riverview Residential Home, Riverton</t>
  </si>
  <si>
    <t>Kenzieville Community Hall, Kenzieville</t>
  </si>
  <si>
    <t>5222 Stellarton Trafalgar Rd, Eureka</t>
  </si>
  <si>
    <t>41 Pictou West</t>
  </si>
  <si>
    <r>
      <rPr>
        <b/>
        <sz val="8"/>
        <color rgb="FF000000"/>
        <rFont val="Arial"/>
        <family val="2"/>
      </rPr>
      <t>Ben MacLean
NSLP</t>
    </r>
  </si>
  <si>
    <r>
      <rPr>
        <b/>
        <sz val="8"/>
        <color rgb="FF000000"/>
        <rFont val="Arial"/>
        <family val="2"/>
      </rPr>
      <t>Shawn McNamara
NSNDP</t>
    </r>
  </si>
  <si>
    <r>
      <rPr>
        <b/>
        <sz val="8"/>
        <color rgb="FF000000"/>
        <rFont val="Arial"/>
        <family val="2"/>
      </rPr>
      <t>Cecile Vigneault
GPNS</t>
    </r>
  </si>
  <si>
    <t>Middle River Pres. Church Hall, Rocklin</t>
  </si>
  <si>
    <t>Millbrook Community Hall, Millbrook</t>
  </si>
  <si>
    <t>Union Centre Comm. Hall, Union Centre</t>
  </si>
  <si>
    <t>Central West River Fire Hall, Central West River</t>
  </si>
  <si>
    <t>Alma Fire Hall, Alma</t>
  </si>
  <si>
    <t>West Branch Comm. Hall, West Branch</t>
  </si>
  <si>
    <t>Scotsburn Fire Dept., Scotsburn</t>
  </si>
  <si>
    <t>Durham Community Hall, Durham</t>
  </si>
  <si>
    <t>Abercrombie Fire Dept, Abercrombie</t>
  </si>
  <si>
    <t>Royal Cdn Legion Br 108 , Welsford</t>
  </si>
  <si>
    <t>Lyons Brook Church Hall, Lyons Brook</t>
  </si>
  <si>
    <t>Bayview Community Hall, Bay View</t>
  </si>
  <si>
    <t>St George's Pres. Chuch Hall, River John</t>
  </si>
  <si>
    <t>Toney River Comm. Hall, Toney River</t>
  </si>
  <si>
    <t>Caribou Fire Hall, Three Brooks</t>
  </si>
  <si>
    <t>Pictou Island Comm. Hall, Pictou Island</t>
  </si>
  <si>
    <t>Royal Cdn Legion Br 16, Pictou</t>
  </si>
  <si>
    <t>Stella Maris Hall, Pictou</t>
  </si>
  <si>
    <t>Shiretown Nursing Home, Pictou/Northumberland Veterans Unit, Pictou/Maritime Oddfellows Home, Pictou</t>
  </si>
  <si>
    <t>46 Municipal Dr, Pictou</t>
  </si>
  <si>
    <t>42 Queens-Shelburne</t>
  </si>
  <si>
    <r>
      <rPr>
        <b/>
        <sz val="8"/>
        <color rgb="FF000000"/>
        <rFont val="Arial"/>
        <family val="2"/>
      </rPr>
      <t>John Davis
NSNDP</t>
    </r>
  </si>
  <si>
    <r>
      <rPr>
        <b/>
        <sz val="8"/>
        <color rgb="FF000000"/>
        <rFont val="Arial"/>
        <family val="2"/>
      </rPr>
      <t>Kathaleen Milan
GPNS</t>
    </r>
  </si>
  <si>
    <r>
      <rPr>
        <b/>
        <sz val="8"/>
        <color rgb="FF000000"/>
        <rFont val="Arial"/>
        <family val="2"/>
      </rPr>
      <t>Vernon Oickle
NSLP</t>
    </r>
  </si>
  <si>
    <t>Ingomar Community Centre, Ingomar</t>
  </si>
  <si>
    <t>Port Saxon Leisure Hour Club, Port Saxon</t>
  </si>
  <si>
    <t>Churchover/Gunning Cove Fire Department Hall, Gunning Cove</t>
  </si>
  <si>
    <t>Birchtown  Community Centre, Birchtown</t>
  </si>
  <si>
    <t>Lower Ohio Recreation Centre, Lower Ohio</t>
  </si>
  <si>
    <t>Shelburne Lion's Hall, Shelburne</t>
  </si>
  <si>
    <t>Shelburne Fire Hall , Shelburne</t>
  </si>
  <si>
    <t>Sandy Point Lighthouse Community Hall, Sandy Point</t>
  </si>
  <si>
    <t>Jordan Bay Community Hall, Jordan Bay</t>
  </si>
  <si>
    <t>IOOF Hall # 154, Jordan Falls</t>
  </si>
  <si>
    <t>West Green Harbour Recreation Hall, West Green Harbour</t>
  </si>
  <si>
    <t>Lockeport Fire Hall, Lockeport</t>
  </si>
  <si>
    <t>1st Ragged Islands Baptist Church Hall, Osborne Harbour</t>
  </si>
  <si>
    <t>Sable River Community Hall, Sable River</t>
  </si>
  <si>
    <t>West Queens Community Hall, Port Mouton</t>
  </si>
  <si>
    <t>Hunts Point Community Hall, Hunts Point</t>
  </si>
  <si>
    <t>Mersey Point Community Hall, Mersey Point</t>
  </si>
  <si>
    <t>Royal Cdn Legion Br 38 Mersey Branch, Liverpool</t>
  </si>
  <si>
    <t>Liverpool Fire Hall, Liverpool</t>
  </si>
  <si>
    <t>Prince of Wales Lodge # 29, Milton</t>
  </si>
  <si>
    <t>Brooklyn Community Hall, Brooklyn</t>
  </si>
  <si>
    <t>Brooklyn Anglican Church Hall, Brooklyn</t>
  </si>
  <si>
    <t>Beach Meadows Hall, Beach Meadows</t>
  </si>
  <si>
    <t>Port Medway Fire Dept., Port Medway</t>
  </si>
  <si>
    <t>Mill Village Fire Hall, Mill Village</t>
  </si>
  <si>
    <t>Charleston Fire Hall, Charleston</t>
  </si>
  <si>
    <t>Greenfield Fire Hall, Greenfield</t>
  </si>
  <si>
    <t>North Brookfield Community Hall, North Brookfield</t>
  </si>
  <si>
    <t>North Queens Fire Hall, Caledonia</t>
  </si>
  <si>
    <t>North Queens Nursing Home, Caledonia/Meadowbrook Manor, South Brookfield/Hillsview Acres, Middlefield</t>
  </si>
  <si>
    <t>Queens Manor, Liverpool/Stonhaven Lodge, Port Mouton</t>
  </si>
  <si>
    <t>Surf Lodge Nursing Home, Lockeport/Atlantic Heights Rest Home Ltd., Lockeport</t>
  </si>
  <si>
    <t>Mary's Abide-A-While Home Ltd., Shelburne/Roseway Manor Inc., Sandy Point</t>
  </si>
  <si>
    <t>Osprey Arts Centre, Shelburne</t>
  </si>
  <si>
    <t>The Hub, Caledonia</t>
  </si>
  <si>
    <t>72 Market St, Liverpool</t>
  </si>
  <si>
    <t>43 Sackville-Beaver Bank</t>
  </si>
  <si>
    <r>
      <rPr>
        <b/>
        <sz val="8"/>
        <color rgb="FF000000"/>
        <rFont val="Arial"/>
        <family val="2"/>
      </rPr>
      <t>Rita Billington
Atlantica</t>
    </r>
  </si>
  <si>
    <r>
      <rPr>
        <b/>
        <sz val="8"/>
        <color rgb="FF000000"/>
        <rFont val="Arial"/>
        <family val="2"/>
      </rPr>
      <t>Stephen Gough
NSLP</t>
    </r>
  </si>
  <si>
    <r>
      <rPr>
        <b/>
        <sz val="8"/>
        <color rgb="FF000000"/>
        <rFont val="Arial"/>
        <family val="2"/>
      </rPr>
      <t>Dennis Kutchera
NSNDP</t>
    </r>
  </si>
  <si>
    <r>
      <rPr>
        <b/>
        <sz val="8"/>
        <color rgb="FF000000"/>
        <rFont val="Arial"/>
        <family val="2"/>
      </rPr>
      <t>Michael Montgomery
GPNS</t>
    </r>
  </si>
  <si>
    <t>Upper Sackville Recreational Facility (Weir Field), Upper Sackville</t>
  </si>
  <si>
    <t>Springfield Lake Recreation Centre, Middle Sackville</t>
  </si>
  <si>
    <t>St. John The Evangelist Church Hall, Middle Sackville</t>
  </si>
  <si>
    <t>Millwood High School, Middle Sackville</t>
  </si>
  <si>
    <t>Vineyard Christian Fellowship Centre, Middle Sackville</t>
  </si>
  <si>
    <t>Crossroads Wesleyan Church, Beaver Bank</t>
  </si>
  <si>
    <t>299 Stokil Dr, Lower Sackville</t>
  </si>
  <si>
    <t>44 Sackville-Cobequid</t>
  </si>
  <si>
    <r>
      <rPr>
        <b/>
        <sz val="8"/>
        <color rgb="FF000000"/>
        <rFont val="Arial"/>
        <family val="2"/>
      </rPr>
      <t>John Giannakos
PC</t>
    </r>
  </si>
  <si>
    <r>
      <rPr>
        <b/>
        <sz val="8"/>
        <color rgb="FF000000"/>
        <rFont val="Arial"/>
        <family val="2"/>
      </rPr>
      <t>Michel Hindlet
NSLP</t>
    </r>
  </si>
  <si>
    <r>
      <rPr>
        <b/>
        <sz val="8"/>
        <color rgb="FF000000"/>
        <rFont val="Arial"/>
        <family val="2"/>
      </rPr>
      <t>Tanner Montgomery
GPNS</t>
    </r>
  </si>
  <si>
    <r>
      <rPr>
        <b/>
        <sz val="8"/>
        <color rgb="FF000000"/>
        <rFont val="Arial"/>
        <family val="2"/>
      </rPr>
      <t>Cathy Morgan
Atlantica</t>
    </r>
  </si>
  <si>
    <t>A.J. Smeltzer Junior High School, Lower Sackville</t>
  </si>
  <si>
    <t>Sackville Legion, Lower Sackville</t>
  </si>
  <si>
    <t>Sackville Lions Club, Lower Sackville</t>
  </si>
  <si>
    <t>Knox United Church , Lower Sackville</t>
  </si>
  <si>
    <t>Columbus Club, Lower Sackville</t>
  </si>
  <si>
    <t>St. Francis By the Lake, Lower Sackville</t>
  </si>
  <si>
    <t>St. Elizabeth Seaton, Lower Sackville</t>
  </si>
  <si>
    <t>Faith Baptist Church, Lower Sackville</t>
  </si>
  <si>
    <t>Quest, Lower Sackville/The Sagewood, Lower Sackville</t>
  </si>
  <si>
    <t>567 Sackville Dr, Lower Sackville</t>
  </si>
  <si>
    <t>45 Sydney-Whitney Pier</t>
  </si>
  <si>
    <r>
      <rPr>
        <b/>
        <sz val="8"/>
        <color rgb="FF000000"/>
        <rFont val="Arial"/>
        <family val="2"/>
      </rPr>
      <t>Madonna Doucette
NSNDP</t>
    </r>
  </si>
  <si>
    <r>
      <rPr>
        <b/>
        <sz val="8"/>
        <color rgb="FF000000"/>
        <rFont val="Arial"/>
        <family val="2"/>
      </rPr>
      <t>Laurie MacIntosh
PC</t>
    </r>
  </si>
  <si>
    <t>Royal Cdn Legion Br 128, Sydney</t>
  </si>
  <si>
    <t>Ukranian Hall, Sydney</t>
  </si>
  <si>
    <t>Centre 200, Sydney</t>
  </si>
  <si>
    <t>Cedars Club, Sydney</t>
  </si>
  <si>
    <t>St Theresa's Parish Centre, Sydney</t>
  </si>
  <si>
    <t>Royal Cdn Legion Br 138, Sydney</t>
  </si>
  <si>
    <t>Membertou Trade &amp; Conv. Ctr, Membertou 28B</t>
  </si>
  <si>
    <t>MacGillivary Guest Home, Sydney/The Cove Guest Home, Sydney/Celtic Court, Sydney</t>
  </si>
  <si>
    <t>380 Kings Rd, Sydney</t>
  </si>
  <si>
    <t>46 Sydney River-Mira-Louisbourg</t>
  </si>
  <si>
    <t>Gabarus Volunteer Fire Department, Gabarus</t>
  </si>
  <si>
    <t>Marion Bridge Volunteer Fire Department, Marion Bridge</t>
  </si>
  <si>
    <t>Albert Bridge Volunteer Fire Department, Albert Bridge</t>
  </si>
  <si>
    <t>Louisbourg Volunteer Fire Department, Louisbourg</t>
  </si>
  <si>
    <t>Bateston Volunteer Fire Department, Bateston</t>
  </si>
  <si>
    <t>Royal Cdn Legion Br 151 East Bay, Howie Centre</t>
  </si>
  <si>
    <t>Our Lady of Fatima Catholic, Sydney River</t>
  </si>
  <si>
    <t>Mira Road Volunteer Fire Department, Mira Road</t>
  </si>
  <si>
    <t>Brookshaven Recreation Ctr, Prime Brook</t>
  </si>
  <si>
    <t>028/041</t>
  </si>
  <si>
    <t>Grand Lake Road Fire Hall, Grand Lake Road</t>
  </si>
  <si>
    <t>Birch Grove Volunteer Fire Department, Birch Grove</t>
  </si>
  <si>
    <t>Tower Road Volunteer Fire Department, Tower Road</t>
  </si>
  <si>
    <t>Port Morien Volunteer Fire Department, Port Morien</t>
  </si>
  <si>
    <t>Royal Cdn Legion Br 5 Donkin, Donkin</t>
  </si>
  <si>
    <t>Breton Ability Ctr, Sydney River</t>
  </si>
  <si>
    <t>Harbourstone Enhanced Care, Sydney River</t>
  </si>
  <si>
    <t>Parkland Cape Breton, Sydney River/Cornerstone Community Home, Sydney</t>
  </si>
  <si>
    <t>2590 Hillside Rd, Marion Bridge</t>
  </si>
  <si>
    <t>47-Timberlea-Prospect</t>
  </si>
  <si>
    <t>Our Lady of Mount Carmel Parish Hall, Shad Bay</t>
  </si>
  <si>
    <t>Terence Bay Fire Hall, Terence Bay</t>
  </si>
  <si>
    <t>Prospect Road Community Centre, Hatchet Lake</t>
  </si>
  <si>
    <t>Beechville Baptist Church Hall, Beechville</t>
  </si>
  <si>
    <t>Lakeside Fire Department Hall, Timberlea</t>
  </si>
  <si>
    <t>St Andrew's Anglican Church Hall, Timberlea</t>
  </si>
  <si>
    <t>Estabrooks Community Hall, Lewis Lake</t>
  </si>
  <si>
    <t>1308 St Margarets Bay Rd, Beechville</t>
  </si>
  <si>
    <t>48 Truro-Bible Hill-Millbrook-Salmon River</t>
  </si>
  <si>
    <t>Rejected
Ballots</t>
  </si>
  <si>
    <t>Catholic Church Hall, Truro</t>
  </si>
  <si>
    <t>First United Church Hall, Truro</t>
  </si>
  <si>
    <t>Royal Canadian Legion Branch 26, Truro</t>
  </si>
  <si>
    <t>028/045</t>
  </si>
  <si>
    <t>Bible Hill Village Hall, Bible Hill</t>
  </si>
  <si>
    <t>Millbrook Seniors Centre, Millbrook 27</t>
  </si>
  <si>
    <t>Wynn Park Villa, Truro/Johnson Manor, Truro/Vimy Court, Bible Hill</t>
  </si>
  <si>
    <t>Cedarstone Enhanced Care , Truro/Parkland Estates, Truro</t>
  </si>
  <si>
    <t>Mira Long Term Care Centre, Truro/Townsview Estates, Millbrook 27</t>
  </si>
  <si>
    <t>10 Esplanade , Truro</t>
  </si>
  <si>
    <t>49 Victoria-The Lakes</t>
  </si>
  <si>
    <r>
      <rPr>
        <b/>
        <sz val="8"/>
        <color rgb="FF000000"/>
        <rFont val="Arial"/>
        <family val="2"/>
      </rPr>
      <t>Lisa Bond
NSNDP</t>
    </r>
  </si>
  <si>
    <r>
      <rPr>
        <b/>
        <sz val="8"/>
        <color rgb="FF000000"/>
        <rFont val="Arial"/>
        <family val="2"/>
      </rPr>
      <t>Pam Eyking
NSLP</t>
    </r>
  </si>
  <si>
    <r>
      <rPr>
        <b/>
        <sz val="8"/>
        <color rgb="FF000000"/>
        <rFont val="Arial"/>
        <family val="2"/>
      </rPr>
      <t>Adrianna MacKinnon
GPNS</t>
    </r>
  </si>
  <si>
    <r>
      <rPr>
        <b/>
        <sz val="8"/>
        <color rgb="FF000000"/>
        <rFont val="Arial"/>
        <family val="2"/>
      </rPr>
      <t>Stewart (Stemer) MacLeod
Ind</t>
    </r>
  </si>
  <si>
    <t>Bay St. Lawrence Fire Hall, Bay St. Lawrence</t>
  </si>
  <si>
    <t>Cape North Fire Hall, Cape North</t>
  </si>
  <si>
    <t>Parish Centre, Neils Harbour</t>
  </si>
  <si>
    <t>Royal Canadian Legion, Ingonish</t>
  </si>
  <si>
    <t>Smokey Recreation Society, Ingonish Beach</t>
  </si>
  <si>
    <t>North Shore Fire Department, Indian Brook</t>
  </si>
  <si>
    <t>North River Community Hall, North River Bridge</t>
  </si>
  <si>
    <t>Community Centre, Englishtown</t>
  </si>
  <si>
    <t>Baddeck Volunteer Fire Department, Baddeck</t>
  </si>
  <si>
    <t>Baddeck Valley Community Club, Forks Baddeck</t>
  </si>
  <si>
    <t>Middle River Fire Hall, Middle River</t>
  </si>
  <si>
    <t>Wagamatcook Centre , Wagmatcook 1</t>
  </si>
  <si>
    <t>Big Bras d'Or Fire Hall, Big Bras d'Or</t>
  </si>
  <si>
    <t>Bras d'Or Hall, Little Bras d'Or</t>
  </si>
  <si>
    <t>Millville Community Center, Millville</t>
  </si>
  <si>
    <t>Southside Boularderie Fire Hall, Southside Boularderie</t>
  </si>
  <si>
    <t>Ross Ferry Fire Hall, Ross Ferry</t>
  </si>
  <si>
    <t>Georges River Community Hall, Georges River</t>
  </si>
  <si>
    <t>Boisdale Fire Hall, Boisdale</t>
  </si>
  <si>
    <t>St. Columba Church Hall, Leitches Creek</t>
  </si>
  <si>
    <t>Frenchvale Fire Hall, Balls Creek</t>
  </si>
  <si>
    <t>Northside East Bay Fire Hall, Northside East Bay</t>
  </si>
  <si>
    <t>The Gabriel Center, Eskasoni 3</t>
  </si>
  <si>
    <t>Christmas Island Fire Hall, Christmas Island</t>
  </si>
  <si>
    <t>St Columba Parish Centre, Iona</t>
  </si>
  <si>
    <t>Little Narrows Community Centre, Little Narrows</t>
  </si>
  <si>
    <t>Alderwood Rest Home, Baddeck/Highland Manor, Neils Harbour</t>
  </si>
  <si>
    <t>Crane Cove Seafoods, Eskasoni 3</t>
  </si>
  <si>
    <t>37 Ross St, Baddeck</t>
  </si>
  <si>
    <t>51 Yarmouth</t>
  </si>
  <si>
    <t>Port Maitland Fire Hall, Port Maitland</t>
  </si>
  <si>
    <t>Bay Shore Community Club (Hall), Pembroke</t>
  </si>
  <si>
    <t>Municipality Building, Hebron</t>
  </si>
  <si>
    <t>Chegoggin Baptist Church, North Chegoggin</t>
  </si>
  <si>
    <t>005/037</t>
  </si>
  <si>
    <t>Faith Memorial United Baptist Church, Overton</t>
  </si>
  <si>
    <t>New Life Church, Yarmouth</t>
  </si>
  <si>
    <t>NSCC Burridge Campus, Yarmouth</t>
  </si>
  <si>
    <t>Salvation Army Community Church, Yarmouth</t>
  </si>
  <si>
    <t>Former Bonda Building, Yarmouth</t>
  </si>
  <si>
    <t>Mountain View Manor, Yarmouth</t>
  </si>
  <si>
    <t>Evangel Assembly, Yarmouth</t>
  </si>
  <si>
    <t>Beacon Terrace, Yarmouth</t>
  </si>
  <si>
    <t>Marian Hall, Yarmouth</t>
  </si>
  <si>
    <t>Trinity Place, Yarmouth</t>
  </si>
  <si>
    <t>Temple Baptist Hall, Yarmouth</t>
  </si>
  <si>
    <t>Frederick Emin Manor, Yarmouth</t>
  </si>
  <si>
    <t>Island View Manor, Arcadia</t>
  </si>
  <si>
    <t>Windlass Restaurant, Kelleys Cove</t>
  </si>
  <si>
    <t>Melbourne Community Centre, Melbourne</t>
  </si>
  <si>
    <t>New Heights Baptist Church, Arcadia</t>
  </si>
  <si>
    <t>Greenville Community Centre, Greenville</t>
  </si>
  <si>
    <t>Hebron Terrace, Hebron</t>
  </si>
  <si>
    <t>Hebron Baptist Church, Hebron</t>
  </si>
  <si>
    <t>South Ohio Community Centre, South Ohio</t>
  </si>
  <si>
    <t>Lakes &amp; District Fire Hall, Lake George</t>
  </si>
  <si>
    <t>Valley and District Fire Hall, Deerfield</t>
  </si>
  <si>
    <t>Brazil Lake Wesleyan Church, Brazil Lake</t>
  </si>
  <si>
    <t>Carleton &amp; District Fire Hall, Carleton</t>
  </si>
  <si>
    <t>Harbourside Lodge / Veterans Place, Yarmouth/Villa St. Joseph du Lac, Dayton</t>
  </si>
  <si>
    <t>The Meadows, Yarmouth</t>
  </si>
  <si>
    <t>368 Main St, Yarmouth</t>
  </si>
  <si>
    <t>Elk Court, Brookfield/Williams Country Homes For Special Care, Hilden/Home for Special Care, Middle Musquodoboit</t>
  </si>
  <si>
    <t>Victoria Haven Nursing Home, Glace Bay/Seaview Manor Home for Special Care, Glace Bay/Glace Bay Healthcare Facility, Glace Bay/Taigh Na Mara , Glace Bay</t>
  </si>
  <si>
    <t>New Ross Fire Hall, New Ross</t>
  </si>
  <si>
    <t>Little Red School House, Canaan</t>
  </si>
  <si>
    <t>Chester Basin Fire Hall, Chester Basin</t>
  </si>
  <si>
    <t>Recreation Centre, Big Tancook Island</t>
  </si>
  <si>
    <t>008/012</t>
  </si>
  <si>
    <t>St Stephen's Parish Centre, Chester</t>
  </si>
  <si>
    <t>Blandford Fire Hall &amp; Community Ctr, Blandford</t>
  </si>
  <si>
    <t>Hubbards Fire Hall, Fox Point</t>
  </si>
  <si>
    <t>Black Point Fire Hall, Black Point</t>
  </si>
  <si>
    <t>St Luke's United Church  , Upper Tantallon</t>
  </si>
  <si>
    <t>Royal Cdn Legion  , Seabright</t>
  </si>
  <si>
    <t>East Dover Community Hall, East Dover</t>
  </si>
  <si>
    <t>Bayside Baptist Church , Bayside</t>
  </si>
  <si>
    <t>Shoreham Village, Chester</t>
  </si>
  <si>
    <t>4115 Highway 3 , Chester</t>
  </si>
  <si>
    <t>Electors
on Official
List</t>
  </si>
  <si>
    <t>Julie Chaisson
PC</t>
  </si>
  <si>
    <t>Hugh MacKay
NSLP</t>
  </si>
  <si>
    <t>Denise Peterson-Rafuse
NSNDP</t>
  </si>
  <si>
    <t>Harry Ward
GPNS</t>
  </si>
  <si>
    <t>Tangier &amp; Area Volunteer Fire Dept., Tangier</t>
  </si>
  <si>
    <t>Mooseland Volunteer Fire Dept and Community Ctr, Mooseland</t>
  </si>
  <si>
    <t>Mushaboom Volunteer Fire Hall, Mushaboom</t>
  </si>
  <si>
    <t>Eastern Shore Wildlife Association, Sheet Harbour</t>
  </si>
  <si>
    <t>S.R. Balcom Ctr, Port Dufferin</t>
  </si>
  <si>
    <t>Moser River Community Hall, Moser River</t>
  </si>
  <si>
    <t>009/010</t>
  </si>
  <si>
    <t>Greenfield Oldster Club, Melrose</t>
  </si>
  <si>
    <t>St. Luke's Parish Hall, Liscomb</t>
  </si>
  <si>
    <t>Municipality of the District of St. Mary's, Sherbrooke</t>
  </si>
  <si>
    <t>Port Bickerton Community Ctr, Port Bickerton</t>
  </si>
  <si>
    <t>Country Harbour Community Ctr, Cross Roads Country Harbour</t>
  </si>
  <si>
    <t>Goshen Community Ctr, Goshen</t>
  </si>
  <si>
    <t>Erinville Fire Department, Salmon River Lake</t>
  </si>
  <si>
    <t>Royal Cdn Legion Br 81, Riverside</t>
  </si>
  <si>
    <t>Goldboro Interpretive Ctr, Goldboro</t>
  </si>
  <si>
    <t>Communities Along the Bay, Larrys River</t>
  </si>
  <si>
    <t>Chedabucto Fire Department, Queensport</t>
  </si>
  <si>
    <t>St. Agnes Parish Hall, Dover</t>
  </si>
  <si>
    <t>Shamrock Club, Canso</t>
  </si>
  <si>
    <t>Boylston Community Centre, Boylston</t>
  </si>
  <si>
    <t>7 Communities Fire Department, Hadleyville</t>
  </si>
  <si>
    <t>Mulgrave Fire Dept., Mulgrave</t>
  </si>
  <si>
    <t>St. Paul's Parish Ctr, Havre Boucher</t>
  </si>
  <si>
    <t>Tracadie &amp; District Volunteer Fire Dept., Monastery</t>
  </si>
  <si>
    <t>Highcrest Sherbrooke Home for Special Care, Sherbrooke/Harbour View Lodge, Sheet Harbour</t>
  </si>
  <si>
    <t>Milford Haven Home for Special Care, Guysborough/Canso Seaside Manor, Canso</t>
  </si>
  <si>
    <t>Havre Boucher Community Hall, Havre Boucher</t>
  </si>
  <si>
    <t>Harbourview Fire Dept, Isaacs Harbour North</t>
  </si>
  <si>
    <t>CPoll3</t>
  </si>
  <si>
    <t>CPoll4</t>
  </si>
  <si>
    <t>82 Main St, Guysborough</t>
  </si>
  <si>
    <t>Anthony Edmonds
GPNS</t>
  </si>
  <si>
    <t>Bill Horne
NSLP</t>
  </si>
  <si>
    <t>Dan McNaughton
PC</t>
  </si>
  <si>
    <t>Trevor Sanipass
NSNDP</t>
  </si>
  <si>
    <t>Waverley Legion - Royal Cdn Legion Br 90  , Waverley</t>
  </si>
  <si>
    <t>LWF Community Centre, Fall River</t>
  </si>
  <si>
    <t>St. John's United Church, Fall River</t>
  </si>
  <si>
    <t>St. Thomas Anglican Church, Fall River</t>
  </si>
  <si>
    <t>Beaver Bank Kinsac Community Hall, Beaver Bank</t>
  </si>
  <si>
    <t>Grand Lake Oakfield Community Hall , Grand Lake</t>
  </si>
  <si>
    <t>Ivy Care Meadows Contuning Care Ctr., Beaver Bank/ Waverley Legion - Royal Cdn Legion Br 90  , Waverley</t>
  </si>
  <si>
    <t>36 Lockview Rd, Fall River</t>
  </si>
  <si>
    <t>46,47,48 Mobile1</t>
  </si>
  <si>
    <t>49,52,53 Mobile2</t>
  </si>
  <si>
    <t>50,51 Mobile3</t>
  </si>
  <si>
    <t>Turnout</t>
  </si>
  <si>
    <t>Electors on Final List *</t>
  </si>
  <si>
    <t xml:space="preserve">Total Votes ** 
</t>
  </si>
  <si>
    <t xml:space="preserve">Elected: </t>
  </si>
  <si>
    <t>Stephen McNeil (NSLP)</t>
  </si>
  <si>
    <t xml:space="preserve">                   % of valid votes cast  </t>
  </si>
  <si>
    <t xml:space="preserve">                                                                Total </t>
  </si>
  <si>
    <t>POLL BY POLL RESULTS</t>
  </si>
  <si>
    <t>02  Antigonish</t>
  </si>
  <si>
    <t>Soldiers Memorial Hospital, Middleton/Heart  of The Valley Care Home, Middleton</t>
  </si>
  <si>
    <t>34,35 Mobile1</t>
  </si>
  <si>
    <t>31/33</t>
  </si>
  <si>
    <t>Randy Delorey
NSLP</t>
  </si>
  <si>
    <t>Randy Delorey (NSLP)</t>
  </si>
  <si>
    <t>* Includes electors added and revised on the official list on election day</t>
  </si>
  <si>
    <t>** Total Votes includes rejected ballots</t>
  </si>
  <si>
    <t>Chris d'Entremont
PC</t>
  </si>
  <si>
    <t>Louis d'Entremont
NSLP</t>
  </si>
  <si>
    <t>Greg Foster
NSNDP</t>
  </si>
  <si>
    <t>Chris d'Entremont (PC)</t>
  </si>
  <si>
    <t>33,34,35 Mobile1</t>
  </si>
  <si>
    <t>* Includes electors added to or revised on the official list on election day</t>
  </si>
  <si>
    <t>50,48,49 Mobile1</t>
  </si>
  <si>
    <t>Michealle Hanshaw
GPNS</t>
  </si>
  <si>
    <t>Kelly Regan
NSLP</t>
  </si>
  <si>
    <t>Valerie White
PC</t>
  </si>
  <si>
    <t>Blake Wright
NSNDP</t>
  </si>
  <si>
    <t xml:space="preserve"> Kelly Regan (NSLP)</t>
  </si>
  <si>
    <t>Tammy Martin
NSNDP</t>
  </si>
  <si>
    <t>Louie Piovesan
PC</t>
  </si>
  <si>
    <t>David Wilton
NSLP</t>
  </si>
  <si>
    <t>Tammy Martin (NSNDP)</t>
  </si>
  <si>
    <t>35,36 Mobile1</t>
  </si>
  <si>
    <t xml:space="preserve"> % of valid votes cast  </t>
  </si>
  <si>
    <t>Larry Keating
NSNDP</t>
  </si>
  <si>
    <t>Alana Paon
PC</t>
  </si>
  <si>
    <t>Michel P. Samson
NSLP</t>
  </si>
  <si>
    <t>35 Mobile3</t>
  </si>
  <si>
    <t>34 Mobile1</t>
  </si>
  <si>
    <t>33 Mobile2</t>
  </si>
  <si>
    <t>Alana Paon (PC)</t>
  </si>
  <si>
    <t>Hugh MacKay (NSLP)</t>
  </si>
  <si>
    <t>Norm Cormier
PC</t>
  </si>
  <si>
    <t>Harold Neil
NSNDP</t>
  </si>
  <si>
    <t>Gordon Wilson
NSLP</t>
  </si>
  <si>
    <t>38,39 Mobile2</t>
  </si>
  <si>
    <t>40,41 Mobile3</t>
  </si>
  <si>
    <t>Gordon Wilson (NSLP)</t>
  </si>
  <si>
    <r>
      <t xml:space="preserve">07 Chester-St. Margaret's </t>
    </r>
    <r>
      <rPr>
        <b/>
        <vertAlign val="superscript"/>
        <sz val="8"/>
        <rFont val="Arial"/>
        <family val="2"/>
      </rPr>
      <t>1</t>
    </r>
  </si>
  <si>
    <t>(1) Judicial Recount Conducted June 12th, 2017</t>
  </si>
  <si>
    <t>Jonathan G Dean
Atlantica</t>
  </si>
  <si>
    <t>Rafah DiCostanzo
NSLP</t>
  </si>
  <si>
    <t>Paul Kimball
PC</t>
  </si>
  <si>
    <t>Thomas Trappenberg
GPNS</t>
  </si>
  <si>
    <t>Rana Zaman
NSNDP</t>
  </si>
  <si>
    <t xml:space="preserve">% of valid votes cast  </t>
  </si>
  <si>
    <t>Rafah DiCostanzo (NSLP)</t>
  </si>
  <si>
    <t>Larry Harrison
PC</t>
  </si>
  <si>
    <t>Larry Harrison (PC)</t>
  </si>
  <si>
    <t>35,36 Mobile1/
34 Mobile2</t>
  </si>
  <si>
    <t>Janet Moulton
NSNDP</t>
  </si>
  <si>
    <t>Matthew Rushton
NSLP</t>
  </si>
  <si>
    <t>Karen Casey
NSLP</t>
  </si>
  <si>
    <t>James A. Finnie
NSNDP</t>
  </si>
  <si>
    <t>Rebecca Taylor
PC</t>
  </si>
  <si>
    <t>Karen Casey (NSLP)</t>
  </si>
  <si>
    <t>39,38 Mobile1</t>
  </si>
  <si>
    <t>Barbara Adams
PC</t>
  </si>
  <si>
    <t>Nancy Jakeman
NSNDP</t>
  </si>
  <si>
    <t>Rebecca Mosher
GPNS</t>
  </si>
  <si>
    <t>Joyce Treen
NSLP</t>
  </si>
  <si>
    <t>André Cain
NSNDP</t>
  </si>
  <si>
    <t>Tony Ince
NSLP</t>
  </si>
  <si>
    <t>Chris Mont
PC</t>
  </si>
  <si>
    <t>Melanie Mulrooney
GPNS</t>
  </si>
  <si>
    <t>Tony Ince (NSLP)</t>
  </si>
  <si>
    <t>Barbara Adams (PC)</t>
  </si>
  <si>
    <t>Elizabeth 
Smith-McCrossin
PC</t>
  </si>
  <si>
    <t>36,37,38 Mobile3</t>
  </si>
  <si>
    <t>34,35 Mobile2</t>
  </si>
  <si>
    <t>33 Mobile1</t>
  </si>
  <si>
    <t>37 Mobile1</t>
  </si>
  <si>
    <t>45 Mobile1</t>
  </si>
  <si>
    <t>36 Mobile1</t>
  </si>
  <si>
    <t>43,45 Mobile1</t>
  </si>
  <si>
    <t>Elizabeth Smith-McCrossin (PC)</t>
  </si>
  <si>
    <t>02/33/34</t>
  </si>
  <si>
    <t>Jamie Baillie
PC</t>
  </si>
  <si>
    <t>Jamie Baillie (PC)</t>
  </si>
  <si>
    <t>36,37 Mobile1</t>
  </si>
  <si>
    <t>Tim Halman
PC</t>
  </si>
  <si>
    <t>Tim Halman (PC)</t>
  </si>
  <si>
    <t>Edgar Burns
NSLP</t>
  </si>
  <si>
    <t>Bill McEwen
NSNDP</t>
  </si>
  <si>
    <t>Matthew Richey
GPNS</t>
  </si>
  <si>
    <t>Larry Duchesne
NSNDP</t>
  </si>
  <si>
    <t>Kenny John Jackson
NSLP</t>
  </si>
  <si>
    <t>Michael (Thor) Lengies
Atlantica</t>
  </si>
  <si>
    <t>Bill Archer
Atlantica</t>
  </si>
  <si>
    <t>Earl Dow
NSNDP</t>
  </si>
  <si>
    <t>Terry Farrell
NSLP</t>
  </si>
  <si>
    <t>Richard Plett
Ind</t>
  </si>
  <si>
    <t>Susan Leblanc
NSNDP</t>
  </si>
  <si>
    <t>Susan Leblanc (NSNDP)</t>
  </si>
  <si>
    <t>Total</t>
  </si>
  <si>
    <t>Keith Colwell
NSLP</t>
  </si>
  <si>
    <t>Keith Colwell (NSLP)</t>
  </si>
  <si>
    <t>Aaron Alexander
GPNS</t>
  </si>
  <si>
    <t>Irvine Carvery
PC</t>
  </si>
  <si>
    <t>Shelley Fashan
NSNDP</t>
  </si>
  <si>
    <t>Vishal Bhardwaj
NSLP</t>
  </si>
  <si>
    <t>Claudia Chender
NSNDP</t>
  </si>
  <si>
    <t>Jad Crnogorac
PC</t>
  </si>
  <si>
    <t>J.A. (Jim) Murray
Atlantica</t>
  </si>
  <si>
    <t>June Trenholm
GPNS</t>
  </si>
  <si>
    <t>46,47 Mobile1</t>
  </si>
  <si>
    <t>44,45 Mobile2</t>
  </si>
  <si>
    <t>41 Mobile4</t>
  </si>
  <si>
    <t>Claudia Chender (NSNDP)</t>
  </si>
  <si>
    <t>Lloyd Hines
NSLP</t>
  </si>
  <si>
    <t>Lloyd Hines (NSLP)</t>
  </si>
  <si>
    <t>Marney J. Simmons
NSNDP</t>
  </si>
  <si>
    <t>Rob Wolf
PC</t>
  </si>
  <si>
    <r>
      <t xml:space="preserve">20 Guysborough-Eastern Shore-Tracadie </t>
    </r>
    <r>
      <rPr>
        <b/>
        <vertAlign val="superscript"/>
        <sz val="10"/>
        <rFont val="Arial"/>
        <family val="2"/>
      </rPr>
      <t xml:space="preserve">1 </t>
    </r>
  </si>
  <si>
    <t>33,36 Mobile1</t>
  </si>
  <si>
    <t>31 Mobile1</t>
  </si>
  <si>
    <t>Devin Ashley
NSNDP</t>
  </si>
  <si>
    <t>Kevin Murphy
NSLP</t>
  </si>
  <si>
    <t>Kevin Murphy (NSLP)</t>
  </si>
  <si>
    <t>Patricia Auchnie
PC</t>
  </si>
  <si>
    <t>Andy Berry
GPNS</t>
  </si>
  <si>
    <t>Randy Carter
Ind</t>
  </si>
  <si>
    <t>Patricia Arab
NSLP</t>
  </si>
  <si>
    <t>Paul Beasant
PC</t>
  </si>
  <si>
    <t>Charlene Boyce
GPNS</t>
  </si>
  <si>
    <t>Joanne Hussey
NSNDP</t>
  </si>
  <si>
    <t>47,44 Mobile1</t>
  </si>
  <si>
    <t>Patricia Arab (NSLP)</t>
  </si>
  <si>
    <t>33,34 Mobile1/35,36 Mobile2</t>
  </si>
  <si>
    <t>Geoff MacLellan
NSLP</t>
  </si>
  <si>
    <t>Geoff MacLellan (NSLP)</t>
  </si>
  <si>
    <t>Lois MacDougall
NSNDP</t>
  </si>
  <si>
    <t>Steven James MacNeil
Atlantica</t>
  </si>
  <si>
    <t>John White
PC</t>
  </si>
  <si>
    <t>Lena Diab
NSLP</t>
  </si>
  <si>
    <t>Sylvia Gillard
PC</t>
  </si>
  <si>
    <t>Michael (Mike) F. McLeod
Atlantica</t>
  </si>
  <si>
    <t>Marc-André Tremblay
GPNS</t>
  </si>
  <si>
    <t>David Wheeler
NSNDP</t>
  </si>
  <si>
    <t>33,34 Mobile2</t>
  </si>
  <si>
    <t>32,35 Mobile1</t>
  </si>
  <si>
    <t>Lena Diab (NSLP)</t>
  </si>
  <si>
    <t>38,39 Mobile1</t>
  </si>
  <si>
    <t>Brendan Maguire
NSLP</t>
  </si>
  <si>
    <t>Brendan Maguire (NSLP)</t>
  </si>
  <si>
    <t>Chelsey Carter
GPNS</t>
  </si>
  <si>
    <t>Bruce Holland
PC</t>
  </si>
  <si>
    <t>Trish Keeping
NSNDP</t>
  </si>
  <si>
    <t>Gary Burrill
NSNDP</t>
  </si>
  <si>
    <t>41 Mobile1</t>
  </si>
  <si>
    <t>42 Mobile2</t>
  </si>
  <si>
    <t>43 Mobile3</t>
  </si>
  <si>
    <t>Gary Burrill (NSNDP)</t>
  </si>
  <si>
    <t>32,33 Mobile1</t>
  </si>
  <si>
    <t>Labi Kousoulis
NSLP</t>
  </si>
  <si>
    <t>Labi Kousoulis (NSLP)</t>
  </si>
  <si>
    <t>35 Mobile1</t>
  </si>
  <si>
    <t>36 Mobile2</t>
  </si>
  <si>
    <t>Lisa Roberts
NSNDP</t>
  </si>
  <si>
    <t>Lisa Roberts (NSNDP)</t>
  </si>
  <si>
    <t>Melinda Daye
NSLP</t>
  </si>
  <si>
    <t>Matthew Donahoe
PC</t>
  </si>
  <si>
    <t>Andrew Jamieson
GPNS</t>
  </si>
  <si>
    <t>28 Mobile1</t>
  </si>
  <si>
    <t>Ben Jessome
NSLP</t>
  </si>
  <si>
    <t>Ben Jessome (NSLP)</t>
  </si>
  <si>
    <t>Jessica Alexander
GPNS</t>
  </si>
  <si>
    <t>Paul McGuinness
NSNDP</t>
  </si>
  <si>
    <t>Matt Whitman
PC</t>
  </si>
  <si>
    <t>Liam Crouse
NSNDP</t>
  </si>
  <si>
    <t>Jenn Kang
GPNS</t>
  </si>
  <si>
    <t>John A MacDonald
PC</t>
  </si>
  <si>
    <t>Margaret Miller
NSLP</t>
  </si>
  <si>
    <t>Margaret Miller (NSLP)</t>
  </si>
  <si>
    <t>41,42 Mobile2</t>
  </si>
  <si>
    <t>40,43 Mobile1</t>
  </si>
  <si>
    <t>Chuck Porter
NSLP</t>
  </si>
  <si>
    <t>Chuck Porter (NSLP)</t>
  </si>
  <si>
    <t>Edward F. Boucher
Atlantica</t>
  </si>
  <si>
    <t>Torin Buzek
GPNS</t>
  </si>
  <si>
    <t>Lalia Kerr
NSNDP</t>
  </si>
  <si>
    <t>Janice Munroe Dodge
PC</t>
  </si>
  <si>
    <t>Allan MacMaster
PC</t>
  </si>
  <si>
    <t>Bobby Morris
NSLP</t>
  </si>
  <si>
    <t>Michelle Smith
NSNDP</t>
  </si>
  <si>
    <t>Allan MacMaster (PC)</t>
  </si>
  <si>
    <t>34,36 Mobile1</t>
  </si>
  <si>
    <t>42,43 Mobile1</t>
  </si>
  <si>
    <t>John Lohr
PC</t>
  </si>
  <si>
    <t>John Lohr (PC)</t>
  </si>
  <si>
    <t>Peter Harrison
PC</t>
  </si>
  <si>
    <t>Joel Hirtle
Atlantica</t>
  </si>
  <si>
    <t>Keith Irving
NSLP</t>
  </si>
  <si>
    <t>Sheila G. Richardson
GPNS</t>
  </si>
  <si>
    <t>Stephen Schneider
NSNDP</t>
  </si>
  <si>
    <t>45,46 Mobile1</t>
  </si>
  <si>
    <t>47,48 Mobile2</t>
  </si>
  <si>
    <t>Keith Irving (NSLP)</t>
  </si>
  <si>
    <t>Cheryl Burbidge
NSNDP</t>
  </si>
  <si>
    <t>Leo Glavine
NSLP</t>
  </si>
  <si>
    <t>Chris Palmer
PC</t>
  </si>
  <si>
    <t>Madeline Taylor
GPNS</t>
  </si>
  <si>
    <t>38,41 Mobile2</t>
  </si>
  <si>
    <t>39 Mobile1</t>
  </si>
  <si>
    <t>40,42,43 Mobile3</t>
  </si>
  <si>
    <t>Leo Glavine (NSLP)</t>
  </si>
  <si>
    <t>Marc Breaugh
NSNDP</t>
  </si>
  <si>
    <t>Suzanne Lohnes-Croft
NSLP</t>
  </si>
  <si>
    <t>Brian Pickings
PC</t>
  </si>
  <si>
    <t>33,34 Mobile1</t>
  </si>
  <si>
    <t>35,36,37 Mobile2</t>
  </si>
  <si>
    <t>Suzanne Lohnes-Croft (NSLP)</t>
  </si>
  <si>
    <t>44,46 Mobile1</t>
  </si>
  <si>
    <t>45 Mobile2</t>
  </si>
  <si>
    <t>Mark Furey
NSLP</t>
  </si>
  <si>
    <t>Mark Furey (NSLP)</t>
  </si>
  <si>
    <t>Carole Hipwell
PC</t>
  </si>
  <si>
    <t>Lisa Norman
NSNDP</t>
  </si>
  <si>
    <t>Michael D Sheppard
GPNS</t>
  </si>
  <si>
    <t>Ronald Crowther
NSNDP</t>
  </si>
  <si>
    <t>John Higgins
NSLP</t>
  </si>
  <si>
    <t>Eddie Orrell
PC</t>
  </si>
  <si>
    <t>44,40 Mobile2</t>
  </si>
  <si>
    <t>42,43 Mobile3</t>
  </si>
  <si>
    <t>Eddie Orrell (PC)</t>
  </si>
  <si>
    <t>Jeff Davis
NSLP</t>
  </si>
  <si>
    <t>Henderson Paris
NSNDP</t>
  </si>
  <si>
    <t>Pat 
Dunn
PC</t>
  </si>
  <si>
    <t>Pat Dunn (PC)</t>
  </si>
  <si>
    <t>John Fraser
NSLP</t>
  </si>
  <si>
    <t>Tim Houston
PC</t>
  </si>
  <si>
    <t>Deborah Stiles
NSNDP</t>
  </si>
  <si>
    <t>30,31 Mobile1</t>
  </si>
  <si>
    <t>Tim Houston (PC)</t>
  </si>
  <si>
    <t>Karla MacFarlane
PC</t>
  </si>
  <si>
    <t>Karla MacFarlane (PC)</t>
  </si>
  <si>
    <t>28,29,30 Mobile1</t>
  </si>
  <si>
    <t>39,40,41 Mobile3</t>
  </si>
  <si>
    <t>42,43 Mobile4</t>
  </si>
  <si>
    <t>46,07 Mobile1</t>
  </si>
  <si>
    <t>Kim Masland
PC</t>
  </si>
  <si>
    <t>Kim Masland (PC)</t>
  </si>
  <si>
    <t>Brad (BJ) Johns
PC</t>
  </si>
  <si>
    <t>Brad (BJ) Johns (PC)</t>
  </si>
  <si>
    <t>37,38 Mobile1</t>
  </si>
  <si>
    <t>Dave Wilson
NSNDP</t>
  </si>
  <si>
    <t>Dave Wilson (NSNDP)</t>
  </si>
  <si>
    <t>44,45,46 Mobile1</t>
  </si>
  <si>
    <t>Derek Mombourquette
NSLP</t>
  </si>
  <si>
    <t>Derek Mombourquette (NSLP)</t>
  </si>
  <si>
    <t>Katherine MacDonald
NSLP</t>
  </si>
  <si>
    <t>Alfie MacLeod
PC</t>
  </si>
  <si>
    <t>Bill Matheson
NSNDP</t>
  </si>
  <si>
    <t>38 Mobile1</t>
  </si>
  <si>
    <t>39 Mobile2</t>
  </si>
  <si>
    <t>40,42 Mobile3</t>
  </si>
  <si>
    <t>Tim Kohoot
PC</t>
  </si>
  <si>
    <t>Matt Mansfield
Atlantica</t>
  </si>
  <si>
    <t>Iain Rankin
NSLP</t>
  </si>
  <si>
    <t>Kai Trappenberg
GPNS</t>
  </si>
  <si>
    <t>Linda 
Moxsom Skinner
NSNDP</t>
  </si>
  <si>
    <t>Iain Rankin (NSLP)</t>
  </si>
  <si>
    <t>Craig Johnson
NSLP</t>
  </si>
  <si>
    <t>Keltie Jones
PC</t>
  </si>
  <si>
    <t>Lenore Zann
NSNDP</t>
  </si>
  <si>
    <t>39,40,44 Mobile3</t>
  </si>
  <si>
    <t>41,46 Mobile1</t>
  </si>
  <si>
    <t>42,43 Mobile2</t>
  </si>
  <si>
    <t>Lenore Zann (NSNDP)</t>
  </si>
  <si>
    <t>Keith Bain
PC</t>
  </si>
  <si>
    <t>Keith Bain (PC)</t>
  </si>
  <si>
    <t>(1) Judicial Recount Conducted June 9th, 2017</t>
  </si>
  <si>
    <t>Bill Horne (NSLP)</t>
  </si>
  <si>
    <r>
      <t xml:space="preserve">50 Waverley-Fall River-Beaver Bank </t>
    </r>
    <r>
      <rPr>
        <b/>
        <vertAlign val="superscript"/>
        <sz val="10"/>
        <rFont val="Arial"/>
        <family val="2"/>
      </rPr>
      <t xml:space="preserve"> 1</t>
    </r>
  </si>
  <si>
    <t>Mitch Bonnar
PC</t>
  </si>
  <si>
    <t>Zach Churchill
NSLP</t>
  </si>
  <si>
    <t>Jim Laverie
GPNS</t>
  </si>
  <si>
    <t>David Olie
NSNDP</t>
  </si>
  <si>
    <t>Zach Churchill (NSLP)</t>
  </si>
  <si>
    <t>34,36 Mobile2</t>
  </si>
  <si>
    <t>Joanne Bernard
NSLP</t>
  </si>
  <si>
    <t>David F. Boyd
Atlantica</t>
  </si>
  <si>
    <t>Tyler J Colbourne
GPNS</t>
  </si>
  <si>
    <t>Melanie L. Russell
PC</t>
  </si>
  <si>
    <t xml:space="preserve"> </t>
  </si>
  <si>
    <t>Alfie MacLeod (PC)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</si>
</sst>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;\(#,##0\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theme="0" tint="-0.14999847407452621"/>
      </left>
      <right/>
      <top style="thin">
        <color rgb="FFD3D3D3"/>
      </top>
      <bottom style="thin">
        <color rgb="FFD3D3D3"/>
      </bottom>
      <diagonal/>
    </border>
    <border>
      <left style="thin">
        <color theme="0" tint="-0.14999847407452621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rgb="FFD3D3D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D3D3D3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thin">
        <color indexed="64"/>
      </right>
      <top style="medium">
        <color theme="0" tint="-0.14999847407452621"/>
      </top>
      <bottom/>
      <diagonal/>
    </border>
    <border>
      <left/>
      <right style="thin">
        <color rgb="FF000000"/>
      </right>
      <top style="thin">
        <color rgb="FFD3D3D3"/>
      </top>
      <bottom/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D3D3D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3D3D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rgb="FFD3D3D3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rgb="FFD3D3D3"/>
      </bottom>
      <diagonal/>
    </border>
    <border>
      <left/>
      <right style="thin">
        <color theme="0" tint="-0.14996795556505021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theme="0" tint="-0.14996795556505021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rgb="FFD3D3D3"/>
      </bottom>
      <diagonal/>
    </border>
    <border>
      <left style="thin">
        <color indexed="64"/>
      </left>
      <right style="thin">
        <color theme="0" tint="-0.1499679555650502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indexed="64"/>
      </top>
      <bottom style="thin">
        <color rgb="FFD3D3D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 style="thin">
        <color rgb="FFD3D3D3"/>
      </left>
      <right style="thin">
        <color auto="1"/>
      </right>
      <top style="thin">
        <color rgb="FFD3D3D3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rgb="FFD3D3D3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rgb="FFD3D3D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theme="0" tint="-0.14996795556505021"/>
      </left>
      <right style="thin">
        <color rgb="FFD3D3D3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rgb="FFD3D3D3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rgb="FFD3D3D3"/>
      </right>
      <top style="thin">
        <color theme="0" tint="-0.14993743705557422"/>
      </top>
      <bottom style="thin">
        <color rgb="FFD3D3D3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164" fontId="3" fillId="0" borderId="7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right"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4" fontId="9" fillId="0" borderId="7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164" fontId="10" fillId="0" borderId="0" xfId="0" applyNumberFormat="1" applyFont="1" applyFill="1" applyBorder="1" applyAlignment="1">
      <alignment horizontal="center" vertical="top" wrapText="1" readingOrder="1"/>
    </xf>
    <xf numFmtId="0" fontId="8" fillId="0" borderId="5" xfId="0" applyNumberFormat="1" applyFont="1" applyFill="1" applyBorder="1" applyAlignment="1">
      <alignment horizontal="center" vertical="top" wrapText="1" readingOrder="1"/>
    </xf>
    <xf numFmtId="0" fontId="8" fillId="0" borderId="5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4" fillId="0" borderId="9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4" fillId="0" borderId="13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3" fillId="0" borderId="14" xfId="0" applyNumberFormat="1" applyFont="1" applyFill="1" applyBorder="1" applyAlignment="1">
      <alignment horizontal="center" vertical="top" wrapText="1" readingOrder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165" fontId="4" fillId="0" borderId="10" xfId="1" applyNumberFormat="1" applyFont="1" applyFill="1" applyBorder="1" applyAlignment="1">
      <alignment horizontal="center" vertical="top" wrapText="1" readingOrder="1"/>
    </xf>
    <xf numFmtId="165" fontId="4" fillId="0" borderId="16" xfId="1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/>
    <xf numFmtId="164" fontId="1" fillId="0" borderId="0" xfId="0" applyNumberFormat="1" applyFont="1" applyFill="1" applyBorder="1" applyAlignment="1"/>
    <xf numFmtId="165" fontId="4" fillId="0" borderId="1" xfId="1" applyNumberFormat="1" applyFont="1" applyFill="1" applyBorder="1" applyAlignment="1">
      <alignment horizontal="center" vertical="top" wrapText="1" readingOrder="1"/>
    </xf>
    <xf numFmtId="0" fontId="4" fillId="0" borderId="17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4" fillId="0" borderId="20" xfId="0" applyNumberFormat="1" applyFont="1" applyFill="1" applyBorder="1" applyAlignment="1">
      <alignment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3" fillId="0" borderId="21" xfId="0" applyNumberFormat="1" applyFont="1" applyFill="1" applyBorder="1" applyAlignment="1">
      <alignment vertical="top" wrapText="1" readingOrder="1"/>
    </xf>
    <xf numFmtId="0" fontId="3" fillId="0" borderId="14" xfId="0" applyNumberFormat="1" applyFont="1" applyFill="1" applyBorder="1" applyAlignment="1">
      <alignment vertical="top" wrapText="1" readingOrder="1"/>
    </xf>
    <xf numFmtId="0" fontId="3" fillId="0" borderId="27" xfId="0" applyNumberFormat="1" applyFont="1" applyFill="1" applyBorder="1" applyAlignment="1">
      <alignment horizontal="center" vertical="top" wrapText="1" readingOrder="1"/>
    </xf>
    <xf numFmtId="0" fontId="4" fillId="0" borderId="30" xfId="0" applyNumberFormat="1" applyFont="1" applyFill="1" applyBorder="1" applyAlignment="1">
      <alignment horizontal="center" vertical="top" wrapText="1" readingOrder="1"/>
    </xf>
    <xf numFmtId="0" fontId="4" fillId="0" borderId="31" xfId="0" applyNumberFormat="1" applyFont="1" applyFill="1" applyBorder="1" applyAlignment="1">
      <alignment horizontal="center" vertical="top" wrapText="1" readingOrder="1"/>
    </xf>
    <xf numFmtId="0" fontId="4" fillId="0" borderId="34" xfId="0" applyNumberFormat="1" applyFont="1" applyFill="1" applyBorder="1" applyAlignment="1">
      <alignment horizontal="center" vertical="top" wrapText="1" readingOrder="1"/>
    </xf>
    <xf numFmtId="0" fontId="3" fillId="0" borderId="35" xfId="0" applyNumberFormat="1" applyFont="1" applyFill="1" applyBorder="1" applyAlignment="1">
      <alignment horizontal="center" vertical="top" wrapText="1" readingOrder="1"/>
    </xf>
    <xf numFmtId="0" fontId="3" fillId="0" borderId="36" xfId="0" applyNumberFormat="1" applyFont="1" applyFill="1" applyBorder="1" applyAlignment="1">
      <alignment horizontal="center" vertical="top" wrapText="1" readingOrder="1"/>
    </xf>
    <xf numFmtId="0" fontId="4" fillId="0" borderId="37" xfId="0" applyNumberFormat="1" applyFont="1" applyFill="1" applyBorder="1" applyAlignment="1">
      <alignment horizontal="center" vertical="top" wrapText="1" readingOrder="1"/>
    </xf>
    <xf numFmtId="0" fontId="4" fillId="0" borderId="38" xfId="0" applyNumberFormat="1" applyFont="1" applyFill="1" applyBorder="1" applyAlignment="1">
      <alignment horizontal="center" vertical="top" wrapText="1" readingOrder="1"/>
    </xf>
    <xf numFmtId="0" fontId="4" fillId="0" borderId="39" xfId="0" applyNumberFormat="1" applyFont="1" applyFill="1" applyBorder="1" applyAlignment="1">
      <alignment horizontal="center" vertical="top" wrapText="1" readingOrder="1"/>
    </xf>
    <xf numFmtId="0" fontId="4" fillId="0" borderId="40" xfId="0" applyNumberFormat="1" applyFont="1" applyFill="1" applyBorder="1" applyAlignment="1">
      <alignment horizontal="center" vertical="top" wrapText="1" readingOrder="1"/>
    </xf>
    <xf numFmtId="164" fontId="3" fillId="0" borderId="41" xfId="0" applyNumberFormat="1" applyFont="1" applyFill="1" applyBorder="1" applyAlignment="1">
      <alignment horizontal="center" vertical="top" wrapText="1" readingOrder="1"/>
    </xf>
    <xf numFmtId="164" fontId="3" fillId="0" borderId="42" xfId="0" applyNumberFormat="1" applyFont="1" applyFill="1" applyBorder="1" applyAlignment="1">
      <alignment horizontal="center" vertical="top" wrapText="1" readingOrder="1"/>
    </xf>
    <xf numFmtId="165" fontId="3" fillId="0" borderId="35" xfId="1" applyNumberFormat="1" applyFont="1" applyFill="1" applyBorder="1" applyAlignment="1">
      <alignment horizontal="center" vertical="top" wrapText="1" readingOrder="1"/>
    </xf>
    <xf numFmtId="164" fontId="3" fillId="0" borderId="29" xfId="0" applyNumberFormat="1" applyFont="1" applyFill="1" applyBorder="1" applyAlignment="1">
      <alignment horizontal="center" vertical="top" wrapText="1" readingOrder="1"/>
    </xf>
    <xf numFmtId="164" fontId="3" fillId="0" borderId="43" xfId="0" applyNumberFormat="1" applyFont="1" applyFill="1" applyBorder="1" applyAlignment="1">
      <alignment horizontal="center" vertical="top" wrapText="1" readingOrder="1"/>
    </xf>
    <xf numFmtId="164" fontId="3" fillId="0" borderId="44" xfId="0" applyNumberFormat="1" applyFont="1" applyFill="1" applyBorder="1" applyAlignment="1">
      <alignment horizontal="center" vertical="top" wrapText="1" readingOrder="1"/>
    </xf>
    <xf numFmtId="165" fontId="3" fillId="0" borderId="45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15" fillId="0" borderId="0" xfId="0" applyFont="1"/>
    <xf numFmtId="0" fontId="4" fillId="0" borderId="22" xfId="0" applyNumberFormat="1" applyFont="1" applyFill="1" applyBorder="1" applyAlignment="1">
      <alignment vertical="top" wrapText="1" readingOrder="1"/>
    </xf>
    <xf numFmtId="0" fontId="4" fillId="0" borderId="22" xfId="0" applyNumberFormat="1" applyFont="1" applyFill="1" applyBorder="1" applyAlignment="1">
      <alignment horizontal="center" vertical="top" wrapText="1" readingOrder="1"/>
    </xf>
    <xf numFmtId="0" fontId="4" fillId="0" borderId="23" xfId="0" applyNumberFormat="1" applyFont="1" applyFill="1" applyBorder="1" applyAlignment="1">
      <alignment horizontal="center" vertical="top" wrapText="1" readingOrder="1"/>
    </xf>
    <xf numFmtId="0" fontId="3" fillId="0" borderId="25" xfId="0" applyNumberFormat="1" applyFont="1" applyFill="1" applyBorder="1" applyAlignment="1">
      <alignment horizontal="center" vertical="top" wrapText="1" readingOrder="1"/>
    </xf>
    <xf numFmtId="0" fontId="3" fillId="0" borderId="28" xfId="0" applyNumberFormat="1" applyFont="1" applyFill="1" applyBorder="1" applyAlignment="1">
      <alignment horizontal="center" vertical="top" wrapText="1" readingOrder="1"/>
    </xf>
    <xf numFmtId="164" fontId="3" fillId="0" borderId="46" xfId="0" applyNumberFormat="1" applyFont="1" applyFill="1" applyBorder="1" applyAlignment="1">
      <alignment horizontal="center" vertical="top" wrapText="1" readingOrder="1"/>
    </xf>
    <xf numFmtId="165" fontId="3" fillId="0" borderId="42" xfId="1" applyNumberFormat="1" applyFont="1" applyFill="1" applyBorder="1" applyAlignment="1">
      <alignment horizontal="center" vertical="top" wrapText="1" readingOrder="1"/>
    </xf>
    <xf numFmtId="0" fontId="8" fillId="0" borderId="0" xfId="0" applyFont="1"/>
    <xf numFmtId="0" fontId="16" fillId="0" borderId="0" xfId="0" applyFont="1" applyFill="1" applyBorder="1" applyAlignment="1"/>
    <xf numFmtId="0" fontId="3" fillId="0" borderId="24" xfId="0" applyNumberFormat="1" applyFont="1" applyFill="1" applyBorder="1" applyAlignment="1">
      <alignment vertical="top" wrapText="1" readingOrder="1"/>
    </xf>
    <xf numFmtId="0" fontId="4" fillId="0" borderId="32" xfId="0" applyNumberFormat="1" applyFont="1" applyFill="1" applyBorder="1" applyAlignment="1">
      <alignment vertical="top" wrapText="1" readingOrder="1"/>
    </xf>
    <xf numFmtId="0" fontId="4" fillId="0" borderId="32" xfId="0" applyNumberFormat="1" applyFont="1" applyFill="1" applyBorder="1" applyAlignment="1">
      <alignment horizontal="center" vertical="top" wrapText="1" readingOrder="1"/>
    </xf>
    <xf numFmtId="0" fontId="4" fillId="0" borderId="33" xfId="0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/>
    <xf numFmtId="164" fontId="3" fillId="0" borderId="6" xfId="0" applyNumberFormat="1" applyFont="1" applyFill="1" applyBorder="1" applyAlignment="1">
      <alignment horizontal="center" vertical="top" wrapText="1" readingOrder="1"/>
    </xf>
    <xf numFmtId="0" fontId="4" fillId="0" borderId="48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165" fontId="4" fillId="0" borderId="35" xfId="1" applyNumberFormat="1" applyFont="1" applyFill="1" applyBorder="1" applyAlignment="1">
      <alignment horizontal="center" vertical="top" wrapText="1" readingOrder="1"/>
    </xf>
    <xf numFmtId="165" fontId="3" fillId="0" borderId="26" xfId="1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64" fontId="3" fillId="0" borderId="51" xfId="0" applyNumberFormat="1" applyFont="1" applyFill="1" applyBorder="1" applyAlignment="1">
      <alignment horizontal="center" vertical="top" wrapText="1" readingOrder="1"/>
    </xf>
    <xf numFmtId="164" fontId="3" fillId="0" borderId="52" xfId="0" applyNumberFormat="1" applyFont="1" applyFill="1" applyBorder="1" applyAlignment="1">
      <alignment horizontal="center" vertical="top" wrapText="1" readingOrder="1"/>
    </xf>
    <xf numFmtId="164" fontId="3" fillId="0" borderId="53" xfId="0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4" fillId="0" borderId="54" xfId="0" applyNumberFormat="1" applyFont="1" applyFill="1" applyBorder="1" applyAlignment="1">
      <alignment horizontal="center" vertical="top" wrapText="1" readingOrder="1"/>
    </xf>
    <xf numFmtId="0" fontId="9" fillId="0" borderId="41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/>
    <xf numFmtId="0" fontId="8" fillId="0" borderId="22" xfId="0" applyNumberFormat="1" applyFont="1" applyFill="1" applyBorder="1" applyAlignment="1">
      <alignment vertical="top" wrapText="1" readingOrder="1"/>
    </xf>
    <xf numFmtId="0" fontId="8" fillId="0" borderId="22" xfId="0" applyNumberFormat="1" applyFont="1" applyFill="1" applyBorder="1" applyAlignment="1">
      <alignment horizontal="center" vertical="top" wrapText="1" readingOrder="1"/>
    </xf>
    <xf numFmtId="0" fontId="9" fillId="0" borderId="24" xfId="0" applyNumberFormat="1" applyFont="1" applyFill="1" applyBorder="1" applyAlignment="1">
      <alignment vertical="top" wrapText="1" readingOrder="1"/>
    </xf>
    <xf numFmtId="0" fontId="9" fillId="0" borderId="25" xfId="0" applyNumberFormat="1" applyFont="1" applyFill="1" applyBorder="1" applyAlignment="1">
      <alignment horizontal="center" vertical="top" wrapText="1" readingOrder="1"/>
    </xf>
    <xf numFmtId="0" fontId="8" fillId="0" borderId="23" xfId="0" applyNumberFormat="1" applyFont="1" applyFill="1" applyBorder="1" applyAlignment="1">
      <alignment horizontal="center" vertical="top" wrapText="1" readingOrder="1"/>
    </xf>
    <xf numFmtId="0" fontId="8" fillId="0" borderId="3" xfId="0" applyNumberFormat="1" applyFont="1" applyFill="1" applyBorder="1" applyAlignment="1">
      <alignment horizontal="center" vertical="top" wrapText="1" readingOrder="1"/>
    </xf>
    <xf numFmtId="164" fontId="9" fillId="0" borderId="6" xfId="0" applyNumberFormat="1" applyFont="1" applyFill="1" applyBorder="1" applyAlignment="1">
      <alignment horizontal="center" vertical="top" wrapText="1" readingOrder="1"/>
    </xf>
    <xf numFmtId="0" fontId="9" fillId="0" borderId="27" xfId="0" applyNumberFormat="1" applyFont="1" applyFill="1" applyBorder="1" applyAlignment="1">
      <alignment horizontal="center" vertical="top" wrapText="1" readingOrder="1"/>
    </xf>
    <xf numFmtId="0" fontId="9" fillId="0" borderId="28" xfId="0" applyNumberFormat="1" applyFont="1" applyFill="1" applyBorder="1" applyAlignment="1">
      <alignment horizontal="center" vertical="top" wrapText="1" readingOrder="1"/>
    </xf>
    <xf numFmtId="0" fontId="9" fillId="0" borderId="36" xfId="0" applyNumberFormat="1" applyFont="1" applyFill="1" applyBorder="1" applyAlignment="1">
      <alignment horizontal="center" vertical="top" wrapText="1" readingOrder="1"/>
    </xf>
    <xf numFmtId="0" fontId="8" fillId="0" borderId="30" xfId="0" applyNumberFormat="1" applyFont="1" applyFill="1" applyBorder="1" applyAlignment="1">
      <alignment horizontal="center" vertical="top" wrapText="1" readingOrder="1"/>
    </xf>
    <xf numFmtId="0" fontId="8" fillId="0" borderId="37" xfId="0" applyNumberFormat="1" applyFont="1" applyFill="1" applyBorder="1" applyAlignment="1">
      <alignment horizontal="center" vertical="top" wrapText="1" readingOrder="1"/>
    </xf>
    <xf numFmtId="0" fontId="8" fillId="0" borderId="31" xfId="0" applyNumberFormat="1" applyFont="1" applyFill="1" applyBorder="1" applyAlignment="1">
      <alignment horizontal="center" vertical="top" wrapText="1" readingOrder="1"/>
    </xf>
    <xf numFmtId="0" fontId="8" fillId="0" borderId="38" xfId="0" applyNumberFormat="1" applyFont="1" applyFill="1" applyBorder="1" applyAlignment="1">
      <alignment horizontal="center" vertical="top" wrapText="1" readingOrder="1"/>
    </xf>
    <xf numFmtId="164" fontId="9" fillId="0" borderId="55" xfId="0" applyNumberFormat="1" applyFont="1" applyFill="1" applyBorder="1" applyAlignment="1">
      <alignment horizontal="center" vertical="top" wrapText="1" readingOrder="1"/>
    </xf>
    <xf numFmtId="164" fontId="9" fillId="0" borderId="56" xfId="0" applyNumberFormat="1" applyFont="1" applyFill="1" applyBorder="1" applyAlignment="1">
      <alignment horizontal="center" vertical="top" wrapText="1" readingOrder="1"/>
    </xf>
    <xf numFmtId="0" fontId="12" fillId="0" borderId="8" xfId="0" applyFont="1" applyFill="1" applyBorder="1" applyAlignment="1">
      <alignment horizontal="left" vertical="center"/>
    </xf>
    <xf numFmtId="0" fontId="3" fillId="0" borderId="58" xfId="0" applyNumberFormat="1" applyFont="1" applyFill="1" applyBorder="1" applyAlignment="1">
      <alignment vertical="top" wrapText="1" readingOrder="1"/>
    </xf>
    <xf numFmtId="0" fontId="3" fillId="0" borderId="59" xfId="0" applyNumberFormat="1" applyFont="1" applyFill="1" applyBorder="1" applyAlignment="1">
      <alignment horizontal="right" vertical="top" wrapText="1" readingOrder="1"/>
    </xf>
    <xf numFmtId="0" fontId="4" fillId="0" borderId="13" xfId="0" applyNumberFormat="1" applyFont="1" applyFill="1" applyBorder="1" applyAlignment="1">
      <alignment vertical="top" wrapText="1" readingOrder="1"/>
    </xf>
    <xf numFmtId="0" fontId="3" fillId="0" borderId="47" xfId="0" applyNumberFormat="1" applyFont="1" applyFill="1" applyBorder="1" applyAlignment="1">
      <alignment vertical="top" wrapText="1" readingOrder="1"/>
    </xf>
    <xf numFmtId="0" fontId="3" fillId="0" borderId="57" xfId="0" applyNumberFormat="1" applyFont="1" applyFill="1" applyBorder="1" applyAlignment="1">
      <alignment horizontal="right" vertical="top" wrapText="1" readingOrder="1"/>
    </xf>
    <xf numFmtId="0" fontId="9" fillId="0" borderId="47" xfId="0" applyNumberFormat="1" applyFont="1" applyFill="1" applyBorder="1" applyAlignment="1">
      <alignment vertical="top" wrapText="1" readingOrder="1"/>
    </xf>
    <xf numFmtId="0" fontId="9" fillId="0" borderId="60" xfId="0" applyNumberFormat="1" applyFont="1" applyFill="1" applyBorder="1" applyAlignment="1">
      <alignment horizontal="right" vertical="top" wrapText="1" readingOrder="1"/>
    </xf>
    <xf numFmtId="0" fontId="3" fillId="0" borderId="17" xfId="0" applyNumberFormat="1" applyFont="1" applyFill="1" applyBorder="1" applyAlignment="1">
      <alignment horizontal="right" vertical="top" wrapText="1" readingOrder="1"/>
    </xf>
    <xf numFmtId="0" fontId="3" fillId="0" borderId="47" xfId="0" applyNumberFormat="1" applyFont="1" applyFill="1" applyBorder="1" applyAlignment="1">
      <alignment horizontal="right"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right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7" fillId="0" borderId="5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horizontal="center"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8" fillId="0" borderId="5" xfId="0" applyNumberFormat="1" applyFont="1" applyFill="1" applyBorder="1" applyAlignment="1">
      <alignment horizontal="center" vertical="top" wrapText="1" readingOrder="1"/>
    </xf>
    <xf numFmtId="0" fontId="8" fillId="0" borderId="4" xfId="0" applyNumberFormat="1" applyFont="1" applyFill="1" applyBorder="1" applyAlignment="1">
      <alignment horizontal="center" vertical="top" wrapText="1" readingOrder="1"/>
    </xf>
    <xf numFmtId="164" fontId="9" fillId="0" borderId="7" xfId="0" applyNumberFormat="1" applyFont="1" applyFill="1" applyBorder="1" applyAlignment="1">
      <alignment horizontal="center" vertical="top" wrapText="1" readingOrder="1"/>
    </xf>
    <xf numFmtId="0" fontId="8" fillId="0" borderId="5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27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horizontal="center" vertical="top" wrapText="1" readingOrder="1"/>
    </xf>
    <xf numFmtId="0" fontId="4" fillId="0" borderId="61" xfId="0" applyNumberFormat="1" applyFont="1" applyFill="1" applyBorder="1" applyAlignment="1">
      <alignment horizontal="center" vertical="top" wrapText="1" readingOrder="1"/>
    </xf>
    <xf numFmtId="0" fontId="13" fillId="0" borderId="2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vertical="top" wrapText="1"/>
    </xf>
    <xf numFmtId="0" fontId="3" fillId="0" borderId="62" xfId="0" applyNumberFormat="1" applyFont="1" applyFill="1" applyBorder="1" applyAlignment="1">
      <alignment horizontal="center" vertical="top" wrapText="1" readingOrder="1"/>
    </xf>
    <xf numFmtId="0" fontId="3" fillId="0" borderId="64" xfId="0" applyNumberFormat="1" applyFont="1" applyFill="1" applyBorder="1" applyAlignment="1">
      <alignment horizontal="center" vertical="top" wrapText="1" readingOrder="1"/>
    </xf>
    <xf numFmtId="0" fontId="3" fillId="0" borderId="63" xfId="0" applyNumberFormat="1" applyFont="1" applyFill="1" applyBorder="1" applyAlignment="1">
      <alignment vertical="top" wrapText="1" readingOrder="1"/>
    </xf>
    <xf numFmtId="0" fontId="3" fillId="0" borderId="63" xfId="0" applyNumberFormat="1" applyFont="1" applyFill="1" applyBorder="1" applyAlignment="1">
      <alignment horizontal="center" vertical="top" wrapText="1" readingOrder="1"/>
    </xf>
    <xf numFmtId="0" fontId="3" fillId="0" borderId="66" xfId="0" applyNumberFormat="1" applyFont="1" applyFill="1" applyBorder="1" applyAlignment="1">
      <alignment horizontal="center" vertical="top" wrapText="1" readingOrder="1"/>
    </xf>
    <xf numFmtId="0" fontId="3" fillId="0" borderId="67" xfId="0" applyNumberFormat="1" applyFont="1" applyFill="1" applyBorder="1" applyAlignment="1">
      <alignment horizontal="center" vertical="top" wrapText="1" readingOrder="1"/>
    </xf>
    <xf numFmtId="0" fontId="3" fillId="0" borderId="68" xfId="0" applyNumberFormat="1" applyFont="1" applyFill="1" applyBorder="1" applyAlignment="1">
      <alignment horizontal="center" vertical="top" wrapText="1" readingOrder="1"/>
    </xf>
    <xf numFmtId="0" fontId="12" fillId="0" borderId="65" xfId="0" applyFont="1" applyFill="1" applyBorder="1" applyAlignment="1">
      <alignment horizontal="left" vertical="center"/>
    </xf>
    <xf numFmtId="0" fontId="14" fillId="0" borderId="65" xfId="0" applyFont="1" applyFill="1" applyBorder="1"/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top" wrapText="1" readingOrder="1"/>
    </xf>
    <xf numFmtId="0" fontId="7" fillId="0" borderId="22" xfId="0" applyNumberFormat="1" applyFont="1" applyFill="1" applyBorder="1" applyAlignment="1">
      <alignment horizontal="center" vertical="top" wrapText="1" readingOrder="1"/>
    </xf>
    <xf numFmtId="0" fontId="7" fillId="0" borderId="61" xfId="0" applyNumberFormat="1" applyFont="1" applyFill="1" applyBorder="1" applyAlignment="1">
      <alignment horizontal="center" vertical="top" wrapText="1" readingOrder="1"/>
    </xf>
    <xf numFmtId="0" fontId="6" fillId="0" borderId="24" xfId="0" applyNumberFormat="1" applyFont="1" applyFill="1" applyBorder="1" applyAlignment="1">
      <alignment vertical="top" wrapText="1" readingOrder="1"/>
    </xf>
    <xf numFmtId="0" fontId="6" fillId="0" borderId="25" xfId="0" applyNumberFormat="1" applyFont="1" applyFill="1" applyBorder="1" applyAlignment="1">
      <alignment horizontal="center" vertical="top" wrapText="1" readingOrder="1"/>
    </xf>
    <xf numFmtId="0" fontId="7" fillId="0" borderId="23" xfId="0" applyNumberFormat="1" applyFont="1" applyFill="1" applyBorder="1" applyAlignment="1">
      <alignment horizontal="center" vertical="top" wrapText="1" readingOrder="1"/>
    </xf>
    <xf numFmtId="0" fontId="6" fillId="0" borderId="27" xfId="0" applyNumberFormat="1" applyFont="1" applyFill="1" applyBorder="1" applyAlignment="1">
      <alignment horizontal="center" vertical="top" wrapText="1" readingOrder="1"/>
    </xf>
    <xf numFmtId="0" fontId="6" fillId="0" borderId="28" xfId="0" applyNumberFormat="1" applyFont="1" applyFill="1" applyBorder="1" applyAlignment="1">
      <alignment horizontal="center" vertical="top" wrapText="1" readingOrder="1"/>
    </xf>
    <xf numFmtId="0" fontId="6" fillId="0" borderId="36" xfId="0" applyNumberFormat="1" applyFont="1" applyFill="1" applyBorder="1" applyAlignment="1">
      <alignment horizontal="center" vertical="top" wrapText="1" readingOrder="1"/>
    </xf>
    <xf numFmtId="0" fontId="7" fillId="0" borderId="30" xfId="0" applyNumberFormat="1" applyFont="1" applyFill="1" applyBorder="1" applyAlignment="1">
      <alignment horizontal="center" vertical="top" wrapText="1" readingOrder="1"/>
    </xf>
    <xf numFmtId="0" fontId="7" fillId="0" borderId="37" xfId="0" applyNumberFormat="1" applyFont="1" applyFill="1" applyBorder="1" applyAlignment="1">
      <alignment horizontal="center" vertical="top" wrapText="1" readingOrder="1"/>
    </xf>
    <xf numFmtId="0" fontId="7" fillId="0" borderId="31" xfId="0" applyNumberFormat="1" applyFont="1" applyFill="1" applyBorder="1" applyAlignment="1">
      <alignment horizontal="center" vertical="top" wrapText="1" readingOrder="1"/>
    </xf>
    <xf numFmtId="0" fontId="7" fillId="0" borderId="38" xfId="0" applyNumberFormat="1" applyFont="1" applyFill="1" applyBorder="1" applyAlignment="1">
      <alignment horizontal="center" vertical="top" wrapText="1" readingOrder="1"/>
    </xf>
    <xf numFmtId="0" fontId="6" fillId="0" borderId="47" xfId="0" applyNumberFormat="1" applyFont="1" applyFill="1" applyBorder="1" applyAlignment="1">
      <alignment vertical="top" wrapText="1" readingOrder="1"/>
    </xf>
    <xf numFmtId="0" fontId="6" fillId="0" borderId="17" xfId="0" applyNumberFormat="1" applyFont="1" applyFill="1" applyBorder="1" applyAlignment="1">
      <alignment horizontal="right" vertical="top" wrapText="1" readingOrder="1"/>
    </xf>
    <xf numFmtId="0" fontId="6" fillId="0" borderId="47" xfId="0" applyNumberFormat="1" applyFont="1" applyFill="1" applyBorder="1" applyAlignment="1">
      <alignment horizontal="right" vertical="top" wrapTex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39" xfId="0" applyNumberFormat="1" applyFont="1" applyFill="1" applyBorder="1" applyAlignment="1">
      <alignment horizontal="center" vertical="top" wrapText="1" readingOrder="1"/>
    </xf>
    <xf numFmtId="0" fontId="7" fillId="0" borderId="40" xfId="0" applyNumberFormat="1" applyFont="1" applyFill="1" applyBorder="1" applyAlignment="1">
      <alignment horizontal="center" vertical="top" wrapText="1" readingOrder="1"/>
    </xf>
    <xf numFmtId="0" fontId="7" fillId="0" borderId="17" xfId="0" applyNumberFormat="1" applyFont="1" applyFill="1" applyBorder="1" applyAlignment="1">
      <alignment horizontal="center" vertical="top" wrapText="1" readingOrder="1"/>
    </xf>
    <xf numFmtId="164" fontId="6" fillId="0" borderId="46" xfId="0" applyNumberFormat="1" applyFont="1" applyFill="1" applyBorder="1" applyAlignment="1">
      <alignment horizontal="center" vertical="top" wrapText="1" readingOrder="1"/>
    </xf>
    <xf numFmtId="164" fontId="6" fillId="0" borderId="43" xfId="0" applyNumberFormat="1" applyFont="1" applyFill="1" applyBorder="1" applyAlignment="1">
      <alignment horizontal="center" vertical="top" wrapText="1" readingOrder="1"/>
    </xf>
    <xf numFmtId="164" fontId="6" fillId="0" borderId="44" xfId="0" applyNumberFormat="1" applyFont="1" applyFill="1" applyBorder="1" applyAlignment="1">
      <alignment horizontal="center" vertical="top" wrapText="1" readingOrder="1"/>
    </xf>
    <xf numFmtId="164" fontId="6" fillId="0" borderId="29" xfId="0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horizontal="center" vertical="top" wrapText="1" readingOrder="1"/>
    </xf>
    <xf numFmtId="0" fontId="6" fillId="0" borderId="24" xfId="0" applyNumberFormat="1" applyFont="1" applyFill="1" applyBorder="1" applyAlignment="1">
      <alignment horizontal="center" vertical="top" wrapText="1" readingOrder="1"/>
    </xf>
    <xf numFmtId="0" fontId="22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top" wrapText="1" readingOrder="1"/>
    </xf>
    <xf numFmtId="0" fontId="7" fillId="0" borderId="10" xfId="0" applyNumberFormat="1" applyFont="1" applyFill="1" applyBorder="1" applyAlignment="1">
      <alignment horizontal="center" vertical="top" wrapText="1" readingOrder="1"/>
    </xf>
    <xf numFmtId="0" fontId="6" fillId="0" borderId="69" xfId="0" applyNumberFormat="1" applyFont="1" applyFill="1" applyBorder="1" applyAlignment="1">
      <alignment vertical="top" wrapText="1" readingOrder="1"/>
    </xf>
    <xf numFmtId="0" fontId="6" fillId="0" borderId="70" xfId="0" applyNumberFormat="1" applyFont="1" applyFill="1" applyBorder="1" applyAlignment="1">
      <alignment horizontal="center" vertical="top" wrapText="1" readingOrder="1"/>
    </xf>
    <xf numFmtId="0" fontId="7" fillId="0" borderId="71" xfId="0" applyNumberFormat="1" applyFont="1" applyFill="1" applyBorder="1" applyAlignment="1">
      <alignment horizontal="center" vertical="top" wrapText="1" readingOrder="1"/>
    </xf>
    <xf numFmtId="0" fontId="7" fillId="0" borderId="72" xfId="0" applyNumberFormat="1" applyFont="1" applyFill="1" applyBorder="1" applyAlignment="1">
      <alignment horizontal="center" vertical="top" wrapText="1" readingOrder="1"/>
    </xf>
    <xf numFmtId="0" fontId="6" fillId="0" borderId="35" xfId="0" applyNumberFormat="1" applyFont="1" applyFill="1" applyBorder="1" applyAlignment="1">
      <alignment horizontal="center" vertical="top" wrapText="1" readingOrder="1"/>
    </xf>
    <xf numFmtId="0" fontId="3" fillId="0" borderId="73" xfId="0" applyNumberFormat="1" applyFont="1" applyFill="1" applyBorder="1" applyAlignment="1">
      <alignment horizontal="center" vertical="top" wrapText="1" readingOrder="1"/>
    </xf>
    <xf numFmtId="0" fontId="4" fillId="0" borderId="74" xfId="0" applyNumberFormat="1" applyFont="1" applyFill="1" applyBorder="1" applyAlignment="1">
      <alignment horizontal="center" vertical="top" wrapText="1" readingOrder="1"/>
    </xf>
    <xf numFmtId="0" fontId="4" fillId="0" borderId="75" xfId="0" applyNumberFormat="1" applyFont="1" applyFill="1" applyBorder="1" applyAlignment="1">
      <alignment horizontal="center" vertical="top" wrapText="1" readingOrder="1"/>
    </xf>
    <xf numFmtId="0" fontId="4" fillId="0" borderId="73" xfId="0" applyNumberFormat="1" applyFont="1" applyFill="1" applyBorder="1" applyAlignment="1">
      <alignment horizontal="center" vertical="top" wrapText="1" readingOrder="1"/>
    </xf>
    <xf numFmtId="0" fontId="6" fillId="0" borderId="57" xfId="0" applyNumberFormat="1" applyFont="1" applyFill="1" applyBorder="1" applyAlignment="1">
      <alignment horizontal="right" vertical="top" wrapText="1" readingOrder="1"/>
    </xf>
    <xf numFmtId="0" fontId="8" fillId="0" borderId="13" xfId="0" applyNumberFormat="1" applyFont="1" applyFill="1" applyBorder="1" applyAlignment="1">
      <alignment horizontal="center" vertical="top" wrapText="1" readingOrder="1"/>
    </xf>
    <xf numFmtId="0" fontId="8" fillId="0" borderId="54" xfId="0" applyNumberFormat="1" applyFont="1" applyFill="1" applyBorder="1" applyAlignment="1">
      <alignment horizontal="center" vertical="top" wrapText="1" readingOrder="1"/>
    </xf>
    <xf numFmtId="0" fontId="8" fillId="0" borderId="23" xfId="0" applyNumberFormat="1" applyFont="1" applyFill="1" applyBorder="1" applyAlignment="1">
      <alignment vertical="top" wrapText="1"/>
    </xf>
    <xf numFmtId="164" fontId="9" fillId="0" borderId="46" xfId="0" applyNumberFormat="1" applyFont="1" applyFill="1" applyBorder="1" applyAlignment="1">
      <alignment horizontal="center" vertical="top" wrapText="1" readingOrder="1"/>
    </xf>
    <xf numFmtId="164" fontId="9" fillId="0" borderId="44" xfId="0" applyNumberFormat="1" applyFont="1" applyFill="1" applyBorder="1" applyAlignment="1">
      <alignment horizontal="center" vertical="top" wrapText="1" readingOrder="1"/>
    </xf>
    <xf numFmtId="0" fontId="8" fillId="0" borderId="61" xfId="0" applyNumberFormat="1" applyFont="1" applyFill="1" applyBorder="1" applyAlignment="1">
      <alignment horizontal="center" vertical="top" wrapText="1" readingOrder="1"/>
    </xf>
    <xf numFmtId="0" fontId="3" fillId="0" borderId="69" xfId="0" applyNumberFormat="1" applyFont="1" applyFill="1" applyBorder="1" applyAlignment="1">
      <alignment vertical="top" wrapText="1" readingOrder="1"/>
    </xf>
    <xf numFmtId="0" fontId="4" fillId="0" borderId="76" xfId="0" applyNumberFormat="1" applyFont="1" applyFill="1" applyBorder="1" applyAlignment="1">
      <alignment vertical="top" wrapText="1" readingOrder="1"/>
    </xf>
    <xf numFmtId="0" fontId="4" fillId="0" borderId="77" xfId="0" applyNumberFormat="1" applyFont="1" applyFill="1" applyBorder="1" applyAlignment="1">
      <alignment horizontal="center" vertical="top" wrapText="1" readingOrder="1"/>
    </xf>
    <xf numFmtId="0" fontId="3" fillId="0" borderId="69" xfId="0" applyNumberFormat="1" applyFont="1" applyFill="1" applyBorder="1" applyAlignment="1">
      <alignment horizontal="center" vertical="top" wrapText="1" readingOrder="1"/>
    </xf>
    <xf numFmtId="165" fontId="4" fillId="0" borderId="78" xfId="1" applyNumberFormat="1" applyFont="1" applyFill="1" applyBorder="1" applyAlignment="1">
      <alignment horizontal="center" vertical="top" wrapText="1" readingOrder="1"/>
    </xf>
    <xf numFmtId="0" fontId="4" fillId="0" borderId="78" xfId="0" applyNumberFormat="1" applyFont="1" applyFill="1" applyBorder="1" applyAlignment="1">
      <alignment horizontal="center" vertical="top" wrapText="1" readingOrder="1"/>
    </xf>
    <xf numFmtId="164" fontId="3" fillId="0" borderId="79" xfId="0" applyNumberFormat="1" applyFont="1" applyFill="1" applyBorder="1" applyAlignment="1">
      <alignment horizontal="center" vertical="top" wrapText="1" readingOrder="1"/>
    </xf>
    <xf numFmtId="164" fontId="3" fillId="0" borderId="80" xfId="0" applyNumberFormat="1" applyFont="1" applyFill="1" applyBorder="1" applyAlignment="1">
      <alignment horizontal="center" vertical="top" wrapText="1" readingOrder="1"/>
    </xf>
    <xf numFmtId="164" fontId="3" fillId="0" borderId="81" xfId="0" applyNumberFormat="1" applyFont="1" applyFill="1" applyBorder="1" applyAlignment="1">
      <alignment horizontal="center" vertical="top" wrapText="1" readingOrder="1"/>
    </xf>
    <xf numFmtId="0" fontId="4" fillId="0" borderId="82" xfId="0" applyNumberFormat="1" applyFont="1" applyFill="1" applyBorder="1" applyAlignment="1">
      <alignment horizontal="center" vertical="top" wrapText="1" readingOrder="1"/>
    </xf>
    <xf numFmtId="0" fontId="4" fillId="0" borderId="24" xfId="0" applyNumberFormat="1" applyFont="1" applyFill="1" applyBorder="1" applyAlignment="1">
      <alignment horizontal="center" vertical="top" wrapText="1" readingOrder="1"/>
    </xf>
    <xf numFmtId="0" fontId="4" fillId="0" borderId="83" xfId="0" applyNumberFormat="1" applyFont="1" applyFill="1" applyBorder="1" applyAlignment="1">
      <alignment horizontal="center" vertical="top" wrapText="1" readingOrder="1"/>
    </xf>
    <xf numFmtId="0" fontId="23" fillId="0" borderId="84" xfId="0" applyFont="1" applyBorder="1" applyAlignment="1">
      <alignment horizontal="center" vertical="top"/>
    </xf>
    <xf numFmtId="0" fontId="20" fillId="0" borderId="8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23" fillId="0" borderId="85" xfId="0" applyFont="1" applyBorder="1" applyAlignment="1">
      <alignment horizontal="center" vertical="top"/>
    </xf>
    <xf numFmtId="0" fontId="23" fillId="0" borderId="86" xfId="0" applyFont="1" applyBorder="1" applyAlignment="1">
      <alignment horizontal="center" vertical="top"/>
    </xf>
    <xf numFmtId="0" fontId="4" fillId="0" borderId="87" xfId="0" applyNumberFormat="1" applyFont="1" applyFill="1" applyBorder="1" applyAlignment="1">
      <alignment horizontal="center" vertical="top" wrapText="1" readingOrder="1"/>
    </xf>
    <xf numFmtId="0" fontId="23" fillId="0" borderId="88" xfId="0" applyFont="1" applyBorder="1" applyAlignment="1">
      <alignment horizontal="center" vertical="top"/>
    </xf>
    <xf numFmtId="0" fontId="23" fillId="0" borderId="89" xfId="0" applyFont="1" applyBorder="1" applyAlignment="1">
      <alignment horizontal="center" vertical="top"/>
    </xf>
    <xf numFmtId="0" fontId="4" fillId="0" borderId="89" xfId="0" applyNumberFormat="1" applyFont="1" applyFill="1" applyBorder="1" applyAlignment="1">
      <alignment horizontal="center" vertical="top" wrapText="1" readingOrder="1"/>
    </xf>
    <xf numFmtId="0" fontId="4" fillId="0" borderId="9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right" vertical="top" wrapText="1" readingOrder="1"/>
    </xf>
    <xf numFmtId="0" fontId="3" fillId="0" borderId="50" xfId="0" applyNumberFormat="1" applyFont="1" applyFill="1" applyBorder="1" applyAlignment="1">
      <alignment horizontal="right" vertical="top" wrapText="1" readingOrder="1"/>
    </xf>
    <xf numFmtId="0" fontId="9" fillId="0" borderId="19" xfId="0" applyFont="1" applyFill="1" applyBorder="1" applyAlignment="1">
      <alignment horizontal="right" vertical="top"/>
    </xf>
    <xf numFmtId="0" fontId="9" fillId="0" borderId="5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49" xfId="0" applyNumberFormat="1" applyFont="1" applyFill="1" applyBorder="1" applyAlignment="1">
      <alignment horizontal="right" vertical="top" wrapText="1" readingOrder="1"/>
    </xf>
    <xf numFmtId="0" fontId="12" fillId="0" borderId="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right" vertical="top" wrapText="1"/>
    </xf>
    <xf numFmtId="0" fontId="9" fillId="0" borderId="50" xfId="0" applyFont="1" applyFill="1" applyBorder="1" applyAlignment="1">
      <alignment horizontal="right" vertical="top" wrapText="1"/>
    </xf>
    <xf numFmtId="0" fontId="3" fillId="0" borderId="19" xfId="0" applyNumberFormat="1" applyFont="1" applyFill="1" applyBorder="1" applyAlignment="1">
      <alignment horizontal="left" vertical="top" wrapText="1" readingOrder="1"/>
    </xf>
    <xf numFmtId="0" fontId="3" fillId="0" borderId="50" xfId="0" applyNumberFormat="1" applyFont="1" applyFill="1" applyBorder="1" applyAlignment="1">
      <alignment horizontal="left" vertical="top" wrapText="1" readingOrder="1"/>
    </xf>
    <xf numFmtId="0" fontId="12" fillId="0" borderId="65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zoomScaleNormal="100" workbookViewId="0">
      <selection activeCell="Z54" sqref="Z54"/>
    </sheetView>
  </sheetViews>
  <sheetFormatPr defaultColWidth="3.109375" defaultRowHeight="24" customHeight="1" x14ac:dyDescent="0.3"/>
  <cols>
    <col min="1" max="1" width="8.6640625" style="1" customWidth="1"/>
    <col min="2" max="2" width="42.6640625" style="24" customWidth="1"/>
    <col min="3" max="5" width="7.6640625" style="24" customWidth="1"/>
    <col min="6" max="7" width="9.109375" style="24" customWidth="1"/>
    <col min="8" max="8" width="7.88671875" style="24" bestFit="1" customWidth="1"/>
    <col min="9" max="9" width="8.5546875" style="24" bestFit="1" customWidth="1"/>
    <col min="10" max="10" width="9.109375" style="24" customWidth="1"/>
    <col min="11" max="11" width="7.6640625" style="24" customWidth="1"/>
    <col min="12" max="16384" width="3.109375" style="24"/>
  </cols>
  <sheetData>
    <row r="1" spans="1:16" s="64" customFormat="1" ht="33" customHeight="1" x14ac:dyDescent="0.3">
      <c r="A1" s="246" t="s">
        <v>0</v>
      </c>
      <c r="B1" s="246"/>
      <c r="E1" s="246" t="s">
        <v>1010</v>
      </c>
      <c r="F1" s="246"/>
      <c r="G1" s="246"/>
      <c r="H1" s="246"/>
      <c r="I1" s="246"/>
      <c r="J1" s="246"/>
      <c r="K1" s="246"/>
    </row>
    <row r="2" spans="1:16" s="1" customFormat="1" ht="35.1" customHeight="1" x14ac:dyDescent="0.3">
      <c r="A2" s="45" t="s">
        <v>1</v>
      </c>
      <c r="B2" s="46" t="s">
        <v>2</v>
      </c>
      <c r="C2" s="42" t="s">
        <v>1004</v>
      </c>
      <c r="D2" s="42" t="s">
        <v>1005</v>
      </c>
      <c r="E2" s="31" t="s">
        <v>1003</v>
      </c>
      <c r="F2" s="47" t="s">
        <v>4</v>
      </c>
      <c r="G2" s="51" t="s">
        <v>5</v>
      </c>
      <c r="H2" s="51" t="s">
        <v>6</v>
      </c>
      <c r="I2" s="51" t="s">
        <v>7</v>
      </c>
      <c r="J2" s="52" t="s">
        <v>8</v>
      </c>
      <c r="K2" s="32" t="s">
        <v>9</v>
      </c>
      <c r="P2" s="23"/>
    </row>
    <row r="3" spans="1:16" ht="20.100000000000001" customHeight="1" x14ac:dyDescent="0.3">
      <c r="A3" s="43" t="s">
        <v>10</v>
      </c>
      <c r="B3" s="44" t="s">
        <v>11</v>
      </c>
      <c r="C3" s="242">
        <v>432</v>
      </c>
      <c r="D3" s="30">
        <v>163</v>
      </c>
      <c r="E3" s="33">
        <f>D3/C3</f>
        <v>0.37731481481481483</v>
      </c>
      <c r="F3" s="48">
        <v>10</v>
      </c>
      <c r="G3" s="30">
        <v>26</v>
      </c>
      <c r="H3" s="30">
        <v>78</v>
      </c>
      <c r="I3" s="30">
        <v>1</v>
      </c>
      <c r="J3" s="53">
        <v>48</v>
      </c>
      <c r="K3" s="38">
        <v>0</v>
      </c>
      <c r="P3" s="23"/>
    </row>
    <row r="4" spans="1:16" ht="20.100000000000001" customHeight="1" x14ac:dyDescent="0.3">
      <c r="A4" s="26" t="s">
        <v>12</v>
      </c>
      <c r="B4" s="4" t="s">
        <v>13</v>
      </c>
      <c r="C4" s="243">
        <v>142</v>
      </c>
      <c r="D4" s="5">
        <v>63</v>
      </c>
      <c r="E4" s="33">
        <f t="shared" ref="E4:E50" si="0">D4/C4</f>
        <v>0.44366197183098594</v>
      </c>
      <c r="F4" s="49">
        <v>4</v>
      </c>
      <c r="G4" s="9">
        <v>11</v>
      </c>
      <c r="H4" s="9">
        <v>39</v>
      </c>
      <c r="I4" s="9">
        <v>0</v>
      </c>
      <c r="J4" s="54">
        <v>9</v>
      </c>
      <c r="K4" s="38">
        <v>0</v>
      </c>
      <c r="P4" s="23"/>
    </row>
    <row r="5" spans="1:16" ht="20.100000000000001" customHeight="1" x14ac:dyDescent="0.3">
      <c r="A5" s="26" t="s">
        <v>14</v>
      </c>
      <c r="B5" s="4" t="s">
        <v>15</v>
      </c>
      <c r="C5" s="243">
        <v>236</v>
      </c>
      <c r="D5" s="5">
        <v>91</v>
      </c>
      <c r="E5" s="33">
        <f t="shared" si="0"/>
        <v>0.38559322033898308</v>
      </c>
      <c r="F5" s="49">
        <v>2</v>
      </c>
      <c r="G5" s="9">
        <v>18</v>
      </c>
      <c r="H5" s="9">
        <v>50</v>
      </c>
      <c r="I5" s="9">
        <v>1</v>
      </c>
      <c r="J5" s="54">
        <v>20</v>
      </c>
      <c r="K5" s="38">
        <v>0</v>
      </c>
      <c r="P5" s="23"/>
    </row>
    <row r="6" spans="1:16" ht="20.100000000000001" customHeight="1" x14ac:dyDescent="0.3">
      <c r="A6" s="26" t="s">
        <v>16</v>
      </c>
      <c r="B6" s="4" t="s">
        <v>17</v>
      </c>
      <c r="C6" s="243">
        <v>333</v>
      </c>
      <c r="D6" s="5">
        <v>186</v>
      </c>
      <c r="E6" s="33">
        <f t="shared" si="0"/>
        <v>0.55855855855855852</v>
      </c>
      <c r="F6" s="49">
        <v>3</v>
      </c>
      <c r="G6" s="9">
        <v>40</v>
      </c>
      <c r="H6" s="9">
        <v>76</v>
      </c>
      <c r="I6" s="9">
        <v>4</v>
      </c>
      <c r="J6" s="54">
        <v>61</v>
      </c>
      <c r="K6" s="38">
        <v>2</v>
      </c>
      <c r="P6" s="23"/>
    </row>
    <row r="7" spans="1:16" ht="20.100000000000001" customHeight="1" x14ac:dyDescent="0.3">
      <c r="A7" s="26" t="s">
        <v>18</v>
      </c>
      <c r="B7" s="4" t="s">
        <v>19</v>
      </c>
      <c r="C7" s="243">
        <v>436</v>
      </c>
      <c r="D7" s="5">
        <v>172</v>
      </c>
      <c r="E7" s="33">
        <f t="shared" si="0"/>
        <v>0.39449541284403672</v>
      </c>
      <c r="F7" s="49">
        <v>3</v>
      </c>
      <c r="G7" s="9">
        <v>24</v>
      </c>
      <c r="H7" s="9">
        <v>88</v>
      </c>
      <c r="I7" s="9">
        <v>1</v>
      </c>
      <c r="J7" s="54">
        <v>56</v>
      </c>
      <c r="K7" s="38">
        <v>0</v>
      </c>
      <c r="P7" s="23"/>
    </row>
    <row r="8" spans="1:16" ht="20.100000000000001" customHeight="1" x14ac:dyDescent="0.3">
      <c r="A8" s="26" t="s">
        <v>20</v>
      </c>
      <c r="B8" s="4" t="s">
        <v>15</v>
      </c>
      <c r="C8" s="243">
        <v>296</v>
      </c>
      <c r="D8" s="5">
        <v>120</v>
      </c>
      <c r="E8" s="33">
        <f t="shared" si="0"/>
        <v>0.40540540540540543</v>
      </c>
      <c r="F8" s="49">
        <v>3</v>
      </c>
      <c r="G8" s="9">
        <v>31</v>
      </c>
      <c r="H8" s="9">
        <v>55</v>
      </c>
      <c r="I8" s="9">
        <v>4</v>
      </c>
      <c r="J8" s="54">
        <v>27</v>
      </c>
      <c r="K8" s="38">
        <v>0</v>
      </c>
    </row>
    <row r="9" spans="1:16" ht="20.100000000000001" customHeight="1" x14ac:dyDescent="0.3">
      <c r="A9" s="26" t="s">
        <v>21</v>
      </c>
      <c r="B9" s="4" t="s">
        <v>19</v>
      </c>
      <c r="C9" s="243">
        <v>342</v>
      </c>
      <c r="D9" s="5">
        <v>129</v>
      </c>
      <c r="E9" s="33">
        <f t="shared" si="0"/>
        <v>0.37719298245614036</v>
      </c>
      <c r="F9" s="49">
        <v>3</v>
      </c>
      <c r="G9" s="9">
        <v>16</v>
      </c>
      <c r="H9" s="9">
        <v>73</v>
      </c>
      <c r="I9" s="9">
        <v>0</v>
      </c>
      <c r="J9" s="54">
        <v>37</v>
      </c>
      <c r="K9" s="38">
        <v>0</v>
      </c>
    </row>
    <row r="10" spans="1:16" ht="20.100000000000001" customHeight="1" x14ac:dyDescent="0.3">
      <c r="A10" s="26" t="s">
        <v>22</v>
      </c>
      <c r="B10" s="4" t="s">
        <v>23</v>
      </c>
      <c r="C10" s="243">
        <v>439</v>
      </c>
      <c r="D10" s="5">
        <v>213</v>
      </c>
      <c r="E10" s="33">
        <f t="shared" si="0"/>
        <v>0.48519362186788156</v>
      </c>
      <c r="F10" s="49">
        <v>2</v>
      </c>
      <c r="G10" s="9">
        <v>17</v>
      </c>
      <c r="H10" s="9">
        <v>117</v>
      </c>
      <c r="I10" s="9">
        <v>6</v>
      </c>
      <c r="J10" s="54">
        <v>70</v>
      </c>
      <c r="K10" s="38">
        <v>1</v>
      </c>
    </row>
    <row r="11" spans="1:16" ht="20.100000000000001" customHeight="1" x14ac:dyDescent="0.3">
      <c r="A11" s="26" t="s">
        <v>24</v>
      </c>
      <c r="B11" s="4" t="s">
        <v>25</v>
      </c>
      <c r="C11" s="243">
        <v>423</v>
      </c>
      <c r="D11" s="5">
        <v>236</v>
      </c>
      <c r="E11" s="33">
        <f t="shared" si="0"/>
        <v>0.55791962174940901</v>
      </c>
      <c r="F11" s="49">
        <v>4</v>
      </c>
      <c r="G11" s="9">
        <v>7</v>
      </c>
      <c r="H11" s="9">
        <v>125</v>
      </c>
      <c r="I11" s="9">
        <v>1</v>
      </c>
      <c r="J11" s="54">
        <v>99</v>
      </c>
      <c r="K11" s="38">
        <v>0</v>
      </c>
    </row>
    <row r="12" spans="1:16" ht="20.100000000000001" customHeight="1" x14ac:dyDescent="0.3">
      <c r="A12" s="26" t="s">
        <v>26</v>
      </c>
      <c r="B12" s="4" t="s">
        <v>27</v>
      </c>
      <c r="C12" s="243">
        <v>397</v>
      </c>
      <c r="D12" s="5">
        <v>185</v>
      </c>
      <c r="E12" s="33">
        <f t="shared" si="0"/>
        <v>0.46599496221662468</v>
      </c>
      <c r="F12" s="49">
        <v>3</v>
      </c>
      <c r="G12" s="9">
        <v>14</v>
      </c>
      <c r="H12" s="9">
        <v>129</v>
      </c>
      <c r="I12" s="9">
        <v>0</v>
      </c>
      <c r="J12" s="54">
        <v>39</v>
      </c>
      <c r="K12" s="38">
        <v>0</v>
      </c>
    </row>
    <row r="13" spans="1:16" ht="20.100000000000001" customHeight="1" x14ac:dyDescent="0.3">
      <c r="A13" s="26" t="s">
        <v>28</v>
      </c>
      <c r="B13" s="4" t="s">
        <v>29</v>
      </c>
      <c r="C13" s="243">
        <v>340</v>
      </c>
      <c r="D13" s="5">
        <v>159</v>
      </c>
      <c r="E13" s="33">
        <f t="shared" si="0"/>
        <v>0.46764705882352942</v>
      </c>
      <c r="F13" s="49">
        <v>15</v>
      </c>
      <c r="G13" s="9">
        <v>15</v>
      </c>
      <c r="H13" s="9">
        <v>111</v>
      </c>
      <c r="I13" s="9">
        <v>1</v>
      </c>
      <c r="J13" s="54">
        <v>17</v>
      </c>
      <c r="K13" s="38">
        <v>0</v>
      </c>
    </row>
    <row r="14" spans="1:16" ht="20.100000000000001" customHeight="1" x14ac:dyDescent="0.3">
      <c r="A14" s="26" t="s">
        <v>30</v>
      </c>
      <c r="B14" s="4" t="s">
        <v>31</v>
      </c>
      <c r="C14" s="243">
        <v>388</v>
      </c>
      <c r="D14" s="5">
        <v>158</v>
      </c>
      <c r="E14" s="33">
        <f t="shared" si="0"/>
        <v>0.40721649484536082</v>
      </c>
      <c r="F14" s="49">
        <v>5</v>
      </c>
      <c r="G14" s="9">
        <v>8</v>
      </c>
      <c r="H14" s="9">
        <v>116</v>
      </c>
      <c r="I14" s="9">
        <v>2</v>
      </c>
      <c r="J14" s="54">
        <v>26</v>
      </c>
      <c r="K14" s="38">
        <v>1</v>
      </c>
    </row>
    <row r="15" spans="1:16" ht="20.100000000000001" customHeight="1" x14ac:dyDescent="0.3">
      <c r="A15" s="26" t="s">
        <v>32</v>
      </c>
      <c r="B15" s="4" t="s">
        <v>33</v>
      </c>
      <c r="C15" s="243">
        <v>341</v>
      </c>
      <c r="D15" s="5">
        <v>102</v>
      </c>
      <c r="E15" s="33">
        <f t="shared" si="0"/>
        <v>0.29912023460410558</v>
      </c>
      <c r="F15" s="49">
        <v>1</v>
      </c>
      <c r="G15" s="9">
        <v>9</v>
      </c>
      <c r="H15" s="9">
        <v>76</v>
      </c>
      <c r="I15" s="9">
        <v>0</v>
      </c>
      <c r="J15" s="54">
        <v>16</v>
      </c>
      <c r="K15" s="38">
        <v>0</v>
      </c>
    </row>
    <row r="16" spans="1:16" ht="20.100000000000001" customHeight="1" x14ac:dyDescent="0.3">
      <c r="A16" s="26" t="s">
        <v>34</v>
      </c>
      <c r="B16" s="4" t="s">
        <v>33</v>
      </c>
      <c r="C16" s="243">
        <v>381</v>
      </c>
      <c r="D16" s="5">
        <v>93</v>
      </c>
      <c r="E16" s="33">
        <f t="shared" si="0"/>
        <v>0.24409448818897639</v>
      </c>
      <c r="F16" s="49">
        <v>3</v>
      </c>
      <c r="G16" s="9">
        <v>12</v>
      </c>
      <c r="H16" s="9">
        <v>69</v>
      </c>
      <c r="I16" s="9">
        <v>0</v>
      </c>
      <c r="J16" s="54">
        <v>9</v>
      </c>
      <c r="K16" s="38">
        <v>0</v>
      </c>
    </row>
    <row r="17" spans="1:18" ht="20.100000000000001" customHeight="1" x14ac:dyDescent="0.3">
      <c r="A17" s="26" t="s">
        <v>35</v>
      </c>
      <c r="B17" s="4" t="s">
        <v>33</v>
      </c>
      <c r="C17" s="243">
        <v>364</v>
      </c>
      <c r="D17" s="5">
        <v>103</v>
      </c>
      <c r="E17" s="33">
        <f t="shared" si="0"/>
        <v>0.28296703296703296</v>
      </c>
      <c r="F17" s="49">
        <v>2</v>
      </c>
      <c r="G17" s="9">
        <v>6</v>
      </c>
      <c r="H17" s="9">
        <v>84</v>
      </c>
      <c r="I17" s="9">
        <v>1</v>
      </c>
      <c r="J17" s="54">
        <v>10</v>
      </c>
      <c r="K17" s="38">
        <v>0</v>
      </c>
    </row>
    <row r="18" spans="1:18" ht="20.100000000000001" customHeight="1" x14ac:dyDescent="0.3">
      <c r="A18" s="26" t="s">
        <v>36</v>
      </c>
      <c r="B18" s="4" t="s">
        <v>37</v>
      </c>
      <c r="C18" s="243">
        <v>382</v>
      </c>
      <c r="D18" s="5">
        <v>165</v>
      </c>
      <c r="E18" s="33">
        <f t="shared" si="0"/>
        <v>0.43193717277486909</v>
      </c>
      <c r="F18" s="49">
        <v>7</v>
      </c>
      <c r="G18" s="9">
        <v>27</v>
      </c>
      <c r="H18" s="9">
        <v>107</v>
      </c>
      <c r="I18" s="9">
        <v>3</v>
      </c>
      <c r="J18" s="54">
        <v>21</v>
      </c>
      <c r="K18" s="38">
        <v>0</v>
      </c>
    </row>
    <row r="19" spans="1:18" ht="20.100000000000001" customHeight="1" x14ac:dyDescent="0.3">
      <c r="A19" s="26" t="s">
        <v>38</v>
      </c>
      <c r="B19" s="4" t="s">
        <v>39</v>
      </c>
      <c r="C19" s="243">
        <v>277</v>
      </c>
      <c r="D19" s="5">
        <v>127</v>
      </c>
      <c r="E19" s="33">
        <f t="shared" si="0"/>
        <v>0.4584837545126354</v>
      </c>
      <c r="F19" s="49">
        <v>4</v>
      </c>
      <c r="G19" s="9">
        <v>23</v>
      </c>
      <c r="H19" s="9">
        <v>77</v>
      </c>
      <c r="I19" s="9">
        <v>2</v>
      </c>
      <c r="J19" s="54">
        <v>21</v>
      </c>
      <c r="K19" s="38">
        <v>0</v>
      </c>
    </row>
    <row r="20" spans="1:18" ht="20.100000000000001" customHeight="1" x14ac:dyDescent="0.3">
      <c r="A20" s="26" t="s">
        <v>40</v>
      </c>
      <c r="B20" s="4" t="s">
        <v>41</v>
      </c>
      <c r="C20" s="243">
        <v>425</v>
      </c>
      <c r="D20" s="5">
        <v>187</v>
      </c>
      <c r="E20" s="33">
        <f t="shared" si="0"/>
        <v>0.44</v>
      </c>
      <c r="F20" s="49">
        <v>13</v>
      </c>
      <c r="G20" s="9">
        <v>37</v>
      </c>
      <c r="H20" s="9">
        <v>109</v>
      </c>
      <c r="I20" s="9">
        <v>3</v>
      </c>
      <c r="J20" s="54">
        <v>25</v>
      </c>
      <c r="K20" s="38">
        <v>0</v>
      </c>
    </row>
    <row r="21" spans="1:18" ht="20.100000000000001" customHeight="1" x14ac:dyDescent="0.3">
      <c r="A21" s="26" t="s">
        <v>42</v>
      </c>
      <c r="B21" s="4" t="s">
        <v>43</v>
      </c>
      <c r="C21" s="243">
        <v>379</v>
      </c>
      <c r="D21" s="5">
        <v>178</v>
      </c>
      <c r="E21" s="33">
        <f t="shared" si="0"/>
        <v>0.46965699208443273</v>
      </c>
      <c r="F21" s="49">
        <v>9</v>
      </c>
      <c r="G21" s="9">
        <v>29</v>
      </c>
      <c r="H21" s="9">
        <v>109</v>
      </c>
      <c r="I21" s="9">
        <v>7</v>
      </c>
      <c r="J21" s="54">
        <v>24</v>
      </c>
      <c r="K21" s="38">
        <v>0</v>
      </c>
    </row>
    <row r="22" spans="1:18" ht="20.100000000000001" customHeight="1" x14ac:dyDescent="0.3">
      <c r="A22" s="26" t="s">
        <v>44</v>
      </c>
      <c r="B22" s="4" t="s">
        <v>45</v>
      </c>
      <c r="C22" s="243">
        <v>416</v>
      </c>
      <c r="D22" s="5">
        <v>155</v>
      </c>
      <c r="E22" s="33">
        <f t="shared" si="0"/>
        <v>0.37259615384615385</v>
      </c>
      <c r="F22" s="49">
        <v>3</v>
      </c>
      <c r="G22" s="9">
        <v>35</v>
      </c>
      <c r="H22" s="9">
        <v>99</v>
      </c>
      <c r="I22" s="9">
        <v>3</v>
      </c>
      <c r="J22" s="54">
        <v>15</v>
      </c>
      <c r="K22" s="38">
        <v>0</v>
      </c>
    </row>
    <row r="23" spans="1:18" ht="20.100000000000001" customHeight="1" x14ac:dyDescent="0.3">
      <c r="A23" s="26" t="s">
        <v>46</v>
      </c>
      <c r="B23" s="4" t="s">
        <v>45</v>
      </c>
      <c r="C23" s="243">
        <v>444</v>
      </c>
      <c r="D23" s="5">
        <v>200</v>
      </c>
      <c r="E23" s="33">
        <f t="shared" si="0"/>
        <v>0.45045045045045046</v>
      </c>
      <c r="F23" s="49">
        <v>10</v>
      </c>
      <c r="G23" s="9">
        <v>67</v>
      </c>
      <c r="H23" s="9">
        <v>103</v>
      </c>
      <c r="I23" s="9">
        <v>5</v>
      </c>
      <c r="J23" s="54">
        <v>15</v>
      </c>
      <c r="K23" s="38">
        <v>0</v>
      </c>
    </row>
    <row r="24" spans="1:18" ht="20.100000000000001" customHeight="1" x14ac:dyDescent="0.3">
      <c r="A24" s="26" t="s">
        <v>47</v>
      </c>
      <c r="B24" s="4" t="s">
        <v>45</v>
      </c>
      <c r="C24" s="243">
        <v>286</v>
      </c>
      <c r="D24" s="5">
        <v>117</v>
      </c>
      <c r="E24" s="33">
        <f t="shared" si="0"/>
        <v>0.40909090909090912</v>
      </c>
      <c r="F24" s="49">
        <v>5</v>
      </c>
      <c r="G24" s="9">
        <v>23</v>
      </c>
      <c r="H24" s="9">
        <v>67</v>
      </c>
      <c r="I24" s="9">
        <v>3</v>
      </c>
      <c r="J24" s="54">
        <v>19</v>
      </c>
      <c r="K24" s="38">
        <v>0</v>
      </c>
    </row>
    <row r="25" spans="1:18" ht="20.100000000000001" customHeight="1" x14ac:dyDescent="0.3">
      <c r="A25" s="26" t="s">
        <v>48</v>
      </c>
      <c r="B25" s="4" t="s">
        <v>49</v>
      </c>
      <c r="C25" s="243">
        <v>379</v>
      </c>
      <c r="D25" s="5">
        <v>148</v>
      </c>
      <c r="E25" s="33">
        <f t="shared" si="0"/>
        <v>0.39050131926121373</v>
      </c>
      <c r="F25" s="49">
        <v>3</v>
      </c>
      <c r="G25" s="9">
        <v>38</v>
      </c>
      <c r="H25" s="9">
        <v>86</v>
      </c>
      <c r="I25" s="9">
        <v>3</v>
      </c>
      <c r="J25" s="54">
        <v>17</v>
      </c>
      <c r="K25" s="38">
        <v>1</v>
      </c>
    </row>
    <row r="26" spans="1:18" ht="20.100000000000001" customHeight="1" x14ac:dyDescent="0.3">
      <c r="A26" s="26" t="s">
        <v>50</v>
      </c>
      <c r="B26" s="4" t="s">
        <v>51</v>
      </c>
      <c r="C26" s="243">
        <v>278</v>
      </c>
      <c r="D26" s="5">
        <v>119</v>
      </c>
      <c r="E26" s="33">
        <f t="shared" si="0"/>
        <v>0.42805755395683454</v>
      </c>
      <c r="F26" s="49">
        <v>8</v>
      </c>
      <c r="G26" s="9">
        <v>16</v>
      </c>
      <c r="H26" s="9">
        <v>78</v>
      </c>
      <c r="I26" s="9">
        <v>4</v>
      </c>
      <c r="J26" s="54">
        <v>13</v>
      </c>
      <c r="K26" s="38">
        <v>0</v>
      </c>
    </row>
    <row r="27" spans="1:18" ht="20.100000000000001" customHeight="1" x14ac:dyDescent="0.3">
      <c r="A27" s="26" t="s">
        <v>52</v>
      </c>
      <c r="B27" s="4" t="s">
        <v>53</v>
      </c>
      <c r="C27" s="243">
        <v>480</v>
      </c>
      <c r="D27" s="5">
        <v>220</v>
      </c>
      <c r="E27" s="33">
        <f t="shared" si="0"/>
        <v>0.45833333333333331</v>
      </c>
      <c r="F27" s="49">
        <v>10</v>
      </c>
      <c r="G27" s="9">
        <v>19</v>
      </c>
      <c r="H27" s="9">
        <v>156</v>
      </c>
      <c r="I27" s="9">
        <v>4</v>
      </c>
      <c r="J27" s="54">
        <v>31</v>
      </c>
      <c r="K27" s="38">
        <v>0</v>
      </c>
    </row>
    <row r="28" spans="1:18" ht="20.100000000000001" customHeight="1" x14ac:dyDescent="0.3">
      <c r="A28" s="26" t="s">
        <v>54</v>
      </c>
      <c r="B28" s="4" t="s">
        <v>55</v>
      </c>
      <c r="C28" s="243">
        <v>483</v>
      </c>
      <c r="D28" s="5">
        <v>184</v>
      </c>
      <c r="E28" s="33">
        <f t="shared" si="0"/>
        <v>0.38095238095238093</v>
      </c>
      <c r="F28" s="49">
        <v>16</v>
      </c>
      <c r="G28" s="9">
        <v>15</v>
      </c>
      <c r="H28" s="9">
        <v>111</v>
      </c>
      <c r="I28" s="9">
        <v>0</v>
      </c>
      <c r="J28" s="54">
        <v>40</v>
      </c>
      <c r="K28" s="38">
        <v>2</v>
      </c>
    </row>
    <row r="29" spans="1:18" ht="20.100000000000001" customHeight="1" x14ac:dyDescent="0.3">
      <c r="A29" s="26" t="s">
        <v>56</v>
      </c>
      <c r="B29" s="4" t="s">
        <v>55</v>
      </c>
      <c r="C29" s="243">
        <v>417</v>
      </c>
      <c r="D29" s="5">
        <v>167</v>
      </c>
      <c r="E29" s="33">
        <f t="shared" si="0"/>
        <v>0.40047961630695444</v>
      </c>
      <c r="F29" s="49">
        <v>6</v>
      </c>
      <c r="G29" s="9">
        <v>17</v>
      </c>
      <c r="H29" s="9">
        <v>112</v>
      </c>
      <c r="I29" s="9">
        <v>0</v>
      </c>
      <c r="J29" s="54">
        <v>31</v>
      </c>
      <c r="K29" s="38">
        <v>1</v>
      </c>
    </row>
    <row r="30" spans="1:18" ht="20.100000000000001" customHeight="1" x14ac:dyDescent="0.3">
      <c r="A30" s="26" t="s">
        <v>57</v>
      </c>
      <c r="B30" s="4" t="s">
        <v>58</v>
      </c>
      <c r="C30" s="243">
        <v>391</v>
      </c>
      <c r="D30" s="5">
        <v>179</v>
      </c>
      <c r="E30" s="33">
        <f t="shared" si="0"/>
        <v>0.4578005115089514</v>
      </c>
      <c r="F30" s="49">
        <v>4</v>
      </c>
      <c r="G30" s="9">
        <v>17</v>
      </c>
      <c r="H30" s="9">
        <v>123</v>
      </c>
      <c r="I30" s="9">
        <v>2</v>
      </c>
      <c r="J30" s="54">
        <v>33</v>
      </c>
      <c r="K30" s="38">
        <v>0</v>
      </c>
    </row>
    <row r="31" spans="1:18" ht="20.100000000000001" customHeight="1" x14ac:dyDescent="0.3">
      <c r="A31" s="26" t="s">
        <v>59</v>
      </c>
      <c r="B31" s="4" t="s">
        <v>33</v>
      </c>
      <c r="C31" s="243">
        <v>456</v>
      </c>
      <c r="D31" s="5">
        <v>132</v>
      </c>
      <c r="E31" s="33">
        <f t="shared" si="0"/>
        <v>0.28947368421052633</v>
      </c>
      <c r="F31" s="49">
        <v>5</v>
      </c>
      <c r="G31" s="9">
        <v>14</v>
      </c>
      <c r="H31" s="9">
        <v>97</v>
      </c>
      <c r="I31" s="9">
        <v>0</v>
      </c>
      <c r="J31" s="54">
        <v>14</v>
      </c>
      <c r="K31" s="38">
        <v>2</v>
      </c>
      <c r="R31" s="38"/>
    </row>
    <row r="32" spans="1:18" ht="20.100000000000001" customHeight="1" x14ac:dyDescent="0.3">
      <c r="A32" s="26" t="s">
        <v>60</v>
      </c>
      <c r="B32" s="4" t="s">
        <v>61</v>
      </c>
      <c r="C32" s="243">
        <v>134</v>
      </c>
      <c r="D32" s="5">
        <v>58</v>
      </c>
      <c r="E32" s="33">
        <f t="shared" si="0"/>
        <v>0.43283582089552236</v>
      </c>
      <c r="F32" s="49">
        <v>1</v>
      </c>
      <c r="G32" s="9">
        <v>8</v>
      </c>
      <c r="H32" s="9">
        <v>40</v>
      </c>
      <c r="I32" s="9">
        <v>1</v>
      </c>
      <c r="J32" s="54">
        <v>8</v>
      </c>
      <c r="K32" s="38">
        <v>0</v>
      </c>
    </row>
    <row r="33" spans="1:11" ht="20.100000000000001" customHeight="1" x14ac:dyDescent="0.3">
      <c r="A33" s="26" t="s">
        <v>62</v>
      </c>
      <c r="B33" s="4" t="s">
        <v>37</v>
      </c>
      <c r="C33" s="243">
        <v>201</v>
      </c>
      <c r="D33" s="5">
        <v>81</v>
      </c>
      <c r="E33" s="33">
        <f t="shared" si="0"/>
        <v>0.40298507462686567</v>
      </c>
      <c r="F33" s="49">
        <v>2</v>
      </c>
      <c r="G33" s="9">
        <v>7</v>
      </c>
      <c r="H33" s="9">
        <v>58</v>
      </c>
      <c r="I33" s="9">
        <v>2</v>
      </c>
      <c r="J33" s="54">
        <v>12</v>
      </c>
      <c r="K33" s="38">
        <v>0</v>
      </c>
    </row>
    <row r="34" spans="1:11" ht="20.100000000000001" customHeight="1" x14ac:dyDescent="0.3">
      <c r="A34" s="26" t="s">
        <v>63</v>
      </c>
      <c r="B34" s="4" t="s">
        <v>53</v>
      </c>
      <c r="C34" s="243">
        <v>504</v>
      </c>
      <c r="D34" s="5">
        <v>242</v>
      </c>
      <c r="E34" s="33">
        <f t="shared" si="0"/>
        <v>0.48015873015873017</v>
      </c>
      <c r="F34" s="49">
        <v>9</v>
      </c>
      <c r="G34" s="9">
        <v>35</v>
      </c>
      <c r="H34" s="9">
        <v>171</v>
      </c>
      <c r="I34" s="9">
        <v>2</v>
      </c>
      <c r="J34" s="54">
        <v>24</v>
      </c>
      <c r="K34" s="38">
        <v>1</v>
      </c>
    </row>
    <row r="35" spans="1:11" ht="20.100000000000001" customHeight="1" x14ac:dyDescent="0.3">
      <c r="A35" s="26" t="s">
        <v>64</v>
      </c>
      <c r="B35" s="4" t="s">
        <v>65</v>
      </c>
      <c r="C35" s="243">
        <v>165</v>
      </c>
      <c r="D35" s="5">
        <v>61</v>
      </c>
      <c r="E35" s="33">
        <f t="shared" si="0"/>
        <v>0.36969696969696969</v>
      </c>
      <c r="F35" s="49">
        <v>3</v>
      </c>
      <c r="G35" s="9">
        <v>12</v>
      </c>
      <c r="H35" s="9">
        <v>33</v>
      </c>
      <c r="I35" s="9">
        <v>0</v>
      </c>
      <c r="J35" s="54">
        <v>13</v>
      </c>
      <c r="K35" s="38">
        <v>0</v>
      </c>
    </row>
    <row r="36" spans="1:11" ht="20.100000000000001" customHeight="1" x14ac:dyDescent="0.3">
      <c r="A36" s="26" t="s">
        <v>66</v>
      </c>
      <c r="B36" s="4" t="s">
        <v>67</v>
      </c>
      <c r="C36" s="243">
        <v>449</v>
      </c>
      <c r="D36" s="5">
        <v>195</v>
      </c>
      <c r="E36" s="33">
        <f t="shared" si="0"/>
        <v>0.43429844097995546</v>
      </c>
      <c r="F36" s="49">
        <v>11</v>
      </c>
      <c r="G36" s="9">
        <v>57</v>
      </c>
      <c r="H36" s="9">
        <v>99</v>
      </c>
      <c r="I36" s="9">
        <v>5</v>
      </c>
      <c r="J36" s="54">
        <v>22</v>
      </c>
      <c r="K36" s="38">
        <v>1</v>
      </c>
    </row>
    <row r="37" spans="1:11" ht="20.100000000000001" customHeight="1" x14ac:dyDescent="0.3">
      <c r="A37" s="26" t="s">
        <v>68</v>
      </c>
      <c r="B37" s="4" t="s">
        <v>65</v>
      </c>
      <c r="C37" s="243">
        <v>448</v>
      </c>
      <c r="D37" s="5">
        <v>208</v>
      </c>
      <c r="E37" s="33">
        <f t="shared" si="0"/>
        <v>0.4642857142857143</v>
      </c>
      <c r="F37" s="49">
        <v>18</v>
      </c>
      <c r="G37" s="9">
        <v>33</v>
      </c>
      <c r="H37" s="9">
        <v>125</v>
      </c>
      <c r="I37" s="9">
        <v>5</v>
      </c>
      <c r="J37" s="54">
        <v>27</v>
      </c>
      <c r="K37" s="38">
        <v>0</v>
      </c>
    </row>
    <row r="38" spans="1:11" ht="20.100000000000001" customHeight="1" x14ac:dyDescent="0.3">
      <c r="A38" s="26" t="s">
        <v>69</v>
      </c>
      <c r="B38" s="4" t="s">
        <v>65</v>
      </c>
      <c r="C38" s="243">
        <v>514</v>
      </c>
      <c r="D38" s="5">
        <v>249</v>
      </c>
      <c r="E38" s="33">
        <f t="shared" si="0"/>
        <v>0.48443579766536965</v>
      </c>
      <c r="F38" s="49">
        <v>9</v>
      </c>
      <c r="G38" s="9">
        <v>56</v>
      </c>
      <c r="H38" s="9">
        <v>155</v>
      </c>
      <c r="I38" s="9">
        <v>1</v>
      </c>
      <c r="J38" s="54">
        <v>26</v>
      </c>
      <c r="K38" s="38">
        <v>2</v>
      </c>
    </row>
    <row r="39" spans="1:11" ht="20.100000000000001" customHeight="1" x14ac:dyDescent="0.3">
      <c r="A39" s="26" t="s">
        <v>70</v>
      </c>
      <c r="B39" s="4" t="s">
        <v>65</v>
      </c>
      <c r="C39" s="243">
        <v>402</v>
      </c>
      <c r="D39" s="5">
        <v>183</v>
      </c>
      <c r="E39" s="33">
        <f t="shared" si="0"/>
        <v>0.45522388059701491</v>
      </c>
      <c r="F39" s="49">
        <v>8</v>
      </c>
      <c r="G39" s="9">
        <v>45</v>
      </c>
      <c r="H39" s="9">
        <v>101</v>
      </c>
      <c r="I39" s="9">
        <v>4</v>
      </c>
      <c r="J39" s="54">
        <v>20</v>
      </c>
      <c r="K39" s="38">
        <v>5</v>
      </c>
    </row>
    <row r="40" spans="1:11" ht="20.100000000000001" customHeight="1" x14ac:dyDescent="0.3">
      <c r="A40" s="26" t="s">
        <v>71</v>
      </c>
      <c r="B40" s="4" t="s">
        <v>72</v>
      </c>
      <c r="C40" s="243">
        <v>399</v>
      </c>
      <c r="D40" s="5">
        <v>129</v>
      </c>
      <c r="E40" s="33">
        <f t="shared" si="0"/>
        <v>0.32330827067669171</v>
      </c>
      <c r="F40" s="49">
        <v>9</v>
      </c>
      <c r="G40" s="9">
        <v>24</v>
      </c>
      <c r="H40" s="9">
        <v>79</v>
      </c>
      <c r="I40" s="9">
        <v>0</v>
      </c>
      <c r="J40" s="54">
        <v>17</v>
      </c>
      <c r="K40" s="38">
        <v>0</v>
      </c>
    </row>
    <row r="41" spans="1:11" ht="20.100000000000001" customHeight="1" x14ac:dyDescent="0.3">
      <c r="A41" s="26" t="s">
        <v>73</v>
      </c>
      <c r="B41" s="4" t="s">
        <v>72</v>
      </c>
      <c r="C41" s="243">
        <v>314</v>
      </c>
      <c r="D41" s="5">
        <v>94</v>
      </c>
      <c r="E41" s="33">
        <f t="shared" si="0"/>
        <v>0.29936305732484075</v>
      </c>
      <c r="F41" s="49">
        <v>5</v>
      </c>
      <c r="G41" s="9">
        <v>18</v>
      </c>
      <c r="H41" s="9">
        <v>60</v>
      </c>
      <c r="I41" s="9">
        <v>3</v>
      </c>
      <c r="J41" s="54">
        <v>8</v>
      </c>
      <c r="K41" s="38">
        <v>0</v>
      </c>
    </row>
    <row r="42" spans="1:11" ht="20.100000000000001" customHeight="1" x14ac:dyDescent="0.3">
      <c r="A42" s="26" t="s">
        <v>74</v>
      </c>
      <c r="B42" s="4" t="s">
        <v>72</v>
      </c>
      <c r="C42" s="243">
        <v>376</v>
      </c>
      <c r="D42" s="5">
        <v>129</v>
      </c>
      <c r="E42" s="33">
        <f t="shared" si="0"/>
        <v>0.34308510638297873</v>
      </c>
      <c r="F42" s="49">
        <v>6</v>
      </c>
      <c r="G42" s="9">
        <v>23</v>
      </c>
      <c r="H42" s="9">
        <v>84</v>
      </c>
      <c r="I42" s="9">
        <v>0</v>
      </c>
      <c r="J42" s="54">
        <v>16</v>
      </c>
      <c r="K42" s="38">
        <v>0</v>
      </c>
    </row>
    <row r="43" spans="1:11" ht="20.100000000000001" customHeight="1" x14ac:dyDescent="0.3">
      <c r="A43" s="26" t="s">
        <v>75</v>
      </c>
      <c r="B43" s="4" t="s">
        <v>72</v>
      </c>
      <c r="C43" s="243">
        <v>355</v>
      </c>
      <c r="D43" s="5">
        <v>109</v>
      </c>
      <c r="E43" s="33">
        <f t="shared" si="0"/>
        <v>0.30704225352112674</v>
      </c>
      <c r="F43" s="49">
        <v>5</v>
      </c>
      <c r="G43" s="9">
        <v>14</v>
      </c>
      <c r="H43" s="9">
        <v>71</v>
      </c>
      <c r="I43" s="9">
        <v>2</v>
      </c>
      <c r="J43" s="54">
        <v>17</v>
      </c>
      <c r="K43" s="38">
        <v>0</v>
      </c>
    </row>
    <row r="44" spans="1:11" ht="20.100000000000001" customHeight="1" x14ac:dyDescent="0.3">
      <c r="A44" s="26" t="s">
        <v>76</v>
      </c>
      <c r="B44" s="4" t="s">
        <v>49</v>
      </c>
      <c r="C44" s="243">
        <v>406</v>
      </c>
      <c r="D44" s="5">
        <v>161</v>
      </c>
      <c r="E44" s="33">
        <f t="shared" si="0"/>
        <v>0.39655172413793105</v>
      </c>
      <c r="F44" s="49">
        <v>5</v>
      </c>
      <c r="G44" s="9">
        <v>29</v>
      </c>
      <c r="H44" s="9">
        <v>101</v>
      </c>
      <c r="I44" s="9">
        <v>0</v>
      </c>
      <c r="J44" s="54">
        <v>25</v>
      </c>
      <c r="K44" s="38">
        <v>1</v>
      </c>
    </row>
    <row r="45" spans="1:11" ht="20.100000000000001" customHeight="1" x14ac:dyDescent="0.3">
      <c r="A45" s="26" t="s">
        <v>77</v>
      </c>
      <c r="B45" s="4" t="s">
        <v>67</v>
      </c>
      <c r="C45" s="243">
        <v>385</v>
      </c>
      <c r="D45" s="5">
        <v>107</v>
      </c>
      <c r="E45" s="33">
        <f t="shared" si="0"/>
        <v>0.2779220779220779</v>
      </c>
      <c r="F45" s="49">
        <v>3</v>
      </c>
      <c r="G45" s="9">
        <v>32</v>
      </c>
      <c r="H45" s="9">
        <v>60</v>
      </c>
      <c r="I45" s="9">
        <v>1</v>
      </c>
      <c r="J45" s="54">
        <v>10</v>
      </c>
      <c r="K45" s="38">
        <v>1</v>
      </c>
    </row>
    <row r="46" spans="1:11" ht="20.100000000000001" customHeight="1" x14ac:dyDescent="0.3">
      <c r="A46" s="26" t="s">
        <v>78</v>
      </c>
      <c r="B46" s="4" t="s">
        <v>67</v>
      </c>
      <c r="C46" s="243">
        <v>340</v>
      </c>
      <c r="D46" s="5">
        <v>100</v>
      </c>
      <c r="E46" s="33">
        <f t="shared" si="0"/>
        <v>0.29411764705882354</v>
      </c>
      <c r="F46" s="49">
        <v>3</v>
      </c>
      <c r="G46" s="9">
        <v>23</v>
      </c>
      <c r="H46" s="9">
        <v>63</v>
      </c>
      <c r="I46" s="9">
        <v>4</v>
      </c>
      <c r="J46" s="54">
        <v>7</v>
      </c>
      <c r="K46" s="38">
        <v>0</v>
      </c>
    </row>
    <row r="47" spans="1:11" ht="20.100000000000001" customHeight="1" x14ac:dyDescent="0.3">
      <c r="A47" s="26" t="s">
        <v>79</v>
      </c>
      <c r="B47" s="4" t="s">
        <v>80</v>
      </c>
      <c r="C47" s="243">
        <v>323</v>
      </c>
      <c r="D47" s="5">
        <v>120</v>
      </c>
      <c r="E47" s="33">
        <f t="shared" si="0"/>
        <v>0.37151702786377711</v>
      </c>
      <c r="F47" s="49">
        <v>5</v>
      </c>
      <c r="G47" s="9">
        <v>38</v>
      </c>
      <c r="H47" s="9">
        <v>60</v>
      </c>
      <c r="I47" s="9">
        <v>2</v>
      </c>
      <c r="J47" s="54">
        <v>14</v>
      </c>
      <c r="K47" s="38">
        <v>1</v>
      </c>
    </row>
    <row r="48" spans="1:11" ht="24" customHeight="1" x14ac:dyDescent="0.3">
      <c r="A48" s="26" t="s">
        <v>1000</v>
      </c>
      <c r="B48" s="4" t="s">
        <v>81</v>
      </c>
      <c r="C48" s="243">
        <v>188</v>
      </c>
      <c r="D48" s="5">
        <v>95</v>
      </c>
      <c r="E48" s="33">
        <f t="shared" si="0"/>
        <v>0.50531914893617025</v>
      </c>
      <c r="F48" s="49">
        <v>4</v>
      </c>
      <c r="G48" s="9">
        <v>16</v>
      </c>
      <c r="H48" s="9">
        <v>66</v>
      </c>
      <c r="I48" s="9">
        <v>2</v>
      </c>
      <c r="J48" s="54">
        <v>4</v>
      </c>
      <c r="K48" s="38">
        <v>3</v>
      </c>
    </row>
    <row r="49" spans="1:11" ht="24" customHeight="1" x14ac:dyDescent="0.3">
      <c r="A49" s="26" t="s">
        <v>1001</v>
      </c>
      <c r="B49" s="4" t="s">
        <v>82</v>
      </c>
      <c r="C49" s="243">
        <v>107</v>
      </c>
      <c r="D49" s="5">
        <v>60</v>
      </c>
      <c r="E49" s="33">
        <f t="shared" si="0"/>
        <v>0.56074766355140182</v>
      </c>
      <c r="F49" s="49">
        <v>0</v>
      </c>
      <c r="G49" s="9">
        <v>7</v>
      </c>
      <c r="H49" s="9">
        <v>43</v>
      </c>
      <c r="I49" s="9">
        <v>2</v>
      </c>
      <c r="J49" s="54">
        <v>5</v>
      </c>
      <c r="K49" s="38">
        <v>3</v>
      </c>
    </row>
    <row r="50" spans="1:11" ht="24" customHeight="1" x14ac:dyDescent="0.3">
      <c r="A50" s="26" t="s">
        <v>1002</v>
      </c>
      <c r="B50" s="4" t="s">
        <v>1012</v>
      </c>
      <c r="C50" s="243">
        <v>95</v>
      </c>
      <c r="D50" s="5">
        <v>33</v>
      </c>
      <c r="E50" s="33">
        <f t="shared" si="0"/>
        <v>0.3473684210526316</v>
      </c>
      <c r="F50" s="49">
        <v>1</v>
      </c>
      <c r="G50" s="9">
        <v>3</v>
      </c>
      <c r="H50" s="9">
        <v>28</v>
      </c>
      <c r="I50" s="9">
        <v>0</v>
      </c>
      <c r="J50" s="54">
        <v>1</v>
      </c>
      <c r="K50" s="38">
        <v>0</v>
      </c>
    </row>
    <row r="51" spans="1:11" ht="20.100000000000001" customHeight="1" x14ac:dyDescent="0.3">
      <c r="A51" s="26" t="s">
        <v>83</v>
      </c>
      <c r="B51" s="4" t="s">
        <v>55</v>
      </c>
      <c r="C51" s="244"/>
      <c r="D51" s="5">
        <v>628</v>
      </c>
      <c r="E51" s="33"/>
      <c r="F51" s="49">
        <v>24</v>
      </c>
      <c r="G51" s="9">
        <v>53</v>
      </c>
      <c r="H51" s="9">
        <v>445</v>
      </c>
      <c r="I51" s="9">
        <v>3</v>
      </c>
      <c r="J51" s="54">
        <v>102</v>
      </c>
      <c r="K51" s="38">
        <v>1</v>
      </c>
    </row>
    <row r="52" spans="1:11" ht="20.100000000000001" customHeight="1" x14ac:dyDescent="0.3">
      <c r="A52" s="26" t="s">
        <v>84</v>
      </c>
      <c r="B52" s="4" t="s">
        <v>72</v>
      </c>
      <c r="C52" s="244"/>
      <c r="D52" s="5">
        <v>842</v>
      </c>
      <c r="E52" s="33"/>
      <c r="F52" s="49">
        <v>26</v>
      </c>
      <c r="G52" s="9">
        <v>133</v>
      </c>
      <c r="H52" s="9">
        <v>591</v>
      </c>
      <c r="I52" s="9">
        <v>11</v>
      </c>
      <c r="J52" s="54">
        <v>77</v>
      </c>
      <c r="K52" s="38">
        <v>4</v>
      </c>
    </row>
    <row r="53" spans="1:11" ht="20.100000000000001" customHeight="1" x14ac:dyDescent="0.3">
      <c r="A53" s="26" t="s">
        <v>85</v>
      </c>
      <c r="B53" s="4" t="s">
        <v>80</v>
      </c>
      <c r="C53" s="244"/>
      <c r="D53" s="5">
        <v>22</v>
      </c>
      <c r="E53" s="33"/>
      <c r="F53" s="49">
        <v>2</v>
      </c>
      <c r="G53" s="9">
        <v>5</v>
      </c>
      <c r="H53" s="9">
        <v>14</v>
      </c>
      <c r="I53" s="9">
        <v>0</v>
      </c>
      <c r="J53" s="54">
        <v>1</v>
      </c>
      <c r="K53" s="38">
        <v>0</v>
      </c>
    </row>
    <row r="54" spans="1:11" ht="20.100000000000001" customHeight="1" x14ac:dyDescent="0.3">
      <c r="A54" s="26" t="s">
        <v>86</v>
      </c>
      <c r="B54" s="4" t="s">
        <v>87</v>
      </c>
      <c r="C54" s="244"/>
      <c r="D54" s="5">
        <v>89</v>
      </c>
      <c r="E54" s="33"/>
      <c r="F54" s="49">
        <v>5</v>
      </c>
      <c r="G54" s="9">
        <v>10</v>
      </c>
      <c r="H54" s="9">
        <v>69</v>
      </c>
      <c r="I54" s="9">
        <v>3</v>
      </c>
      <c r="J54" s="54">
        <v>1</v>
      </c>
      <c r="K54" s="38">
        <v>1</v>
      </c>
    </row>
    <row r="55" spans="1:11" ht="24" customHeight="1" x14ac:dyDescent="0.3">
      <c r="A55" s="26" t="s">
        <v>88</v>
      </c>
      <c r="B55" s="4" t="s">
        <v>87</v>
      </c>
      <c r="C55" s="244"/>
      <c r="D55" s="5">
        <v>19</v>
      </c>
      <c r="E55" s="33"/>
      <c r="F55" s="49">
        <v>0</v>
      </c>
      <c r="G55" s="9">
        <v>0</v>
      </c>
      <c r="H55" s="9">
        <v>12</v>
      </c>
      <c r="I55" s="9">
        <v>0</v>
      </c>
      <c r="J55" s="54">
        <v>6</v>
      </c>
      <c r="K55" s="38">
        <v>1</v>
      </c>
    </row>
    <row r="56" spans="1:11" ht="20.100000000000001" customHeight="1" x14ac:dyDescent="0.3">
      <c r="A56" s="26" t="s">
        <v>89</v>
      </c>
      <c r="B56" s="4" t="s">
        <v>87</v>
      </c>
      <c r="C56" s="245"/>
      <c r="D56" s="5">
        <v>1176</v>
      </c>
      <c r="E56" s="33"/>
      <c r="F56" s="49">
        <v>26</v>
      </c>
      <c r="G56" s="9">
        <v>115</v>
      </c>
      <c r="H56" s="9">
        <v>871</v>
      </c>
      <c r="I56" s="9">
        <v>10</v>
      </c>
      <c r="J56" s="54">
        <v>152</v>
      </c>
      <c r="K56" s="38">
        <v>2</v>
      </c>
    </row>
    <row r="57" spans="1:11" ht="24" customHeight="1" x14ac:dyDescent="0.3">
      <c r="A57" s="27" t="s">
        <v>90</v>
      </c>
      <c r="B57" s="28" t="s">
        <v>87</v>
      </c>
      <c r="C57" s="241"/>
      <c r="D57" s="25">
        <v>300</v>
      </c>
      <c r="E57" s="34"/>
      <c r="F57" s="55">
        <v>10</v>
      </c>
      <c r="G57" s="25">
        <v>53</v>
      </c>
      <c r="H57" s="25">
        <v>191</v>
      </c>
      <c r="I57" s="25">
        <v>6</v>
      </c>
      <c r="J57" s="56">
        <v>39</v>
      </c>
      <c r="K57" s="38">
        <v>1</v>
      </c>
    </row>
    <row r="58" spans="1:11" ht="20.100000000000001" customHeight="1" x14ac:dyDescent="0.3">
      <c r="A58" s="133"/>
      <c r="B58" s="134" t="s">
        <v>1009</v>
      </c>
      <c r="C58" s="57">
        <f>SUM(C3:C57)</f>
        <v>16888</v>
      </c>
      <c r="D58" s="58">
        <v>9941</v>
      </c>
      <c r="E58" s="93">
        <f>D58/C58</f>
        <v>0.58864282330648987</v>
      </c>
      <c r="F58" s="61">
        <v>366</v>
      </c>
      <c r="G58" s="58">
        <v>1480</v>
      </c>
      <c r="H58" s="58">
        <v>6410</v>
      </c>
      <c r="I58" s="58">
        <v>130</v>
      </c>
      <c r="J58" s="62">
        <v>1517</v>
      </c>
      <c r="K58" s="60">
        <v>38</v>
      </c>
    </row>
    <row r="59" spans="1:11" ht="20.100000000000001" customHeight="1" x14ac:dyDescent="0.3">
      <c r="C59" s="247" t="s">
        <v>1036</v>
      </c>
      <c r="D59" s="247"/>
      <c r="E59" s="248"/>
      <c r="F59" s="63">
        <f>F58/($D$58-$K$58)</f>
        <v>3.6958497425022718E-2</v>
      </c>
      <c r="G59" s="63">
        <f t="shared" ref="G59:J59" si="1">G58/($D$58-$K$58)</f>
        <v>0.14944966171867111</v>
      </c>
      <c r="H59" s="63">
        <f t="shared" si="1"/>
        <v>0.64727860244370394</v>
      </c>
      <c r="I59" s="63">
        <f t="shared" si="1"/>
        <v>1.3127335150964354E-2</v>
      </c>
      <c r="J59" s="63">
        <f t="shared" si="1"/>
        <v>0.15318590326163789</v>
      </c>
    </row>
    <row r="60" spans="1:11" s="35" customFormat="1" ht="20.100000000000001" customHeight="1" x14ac:dyDescent="0.25">
      <c r="A60" s="67" t="s">
        <v>1024</v>
      </c>
      <c r="E60" s="66" t="s">
        <v>1006</v>
      </c>
      <c r="F60" s="66" t="s">
        <v>1007</v>
      </c>
      <c r="G60" s="66"/>
      <c r="H60" s="66"/>
    </row>
    <row r="61" spans="1:11" ht="13.5" customHeight="1" x14ac:dyDescent="0.3">
      <c r="A61" s="67" t="s">
        <v>1018</v>
      </c>
    </row>
    <row r="64" spans="1:11" ht="24" customHeight="1" x14ac:dyDescent="0.3">
      <c r="G64" s="36"/>
    </row>
  </sheetData>
  <mergeCells count="3">
    <mergeCell ref="A1:B1"/>
    <mergeCell ref="C59:E59"/>
    <mergeCell ref="E1:K1"/>
  </mergeCells>
  <pageMargins left="0.7" right="0.7" top="0.75" bottom="0.75" header="0.3" footer="0.3"/>
  <pageSetup scale="7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opLeftCell="A27" workbookViewId="0">
      <selection activeCell="N49" sqref="N49"/>
    </sheetView>
  </sheetViews>
  <sheetFormatPr defaultColWidth="3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 customWidth="1"/>
    <col min="5" max="5" width="7.6640625" style="83" customWidth="1"/>
    <col min="6" max="6" width="7.6640625" style="81" customWidth="1"/>
    <col min="7" max="7" width="8" style="81" customWidth="1"/>
    <col min="8" max="8" width="8.5546875" style="81" customWidth="1"/>
    <col min="9" max="9" width="7.6640625" style="81" customWidth="1"/>
    <col min="10" max="16384" width="3" style="81"/>
  </cols>
  <sheetData>
    <row r="1" spans="1:11" s="88" customFormat="1" ht="33" customHeight="1" x14ac:dyDescent="0.25">
      <c r="A1" s="105" t="s">
        <v>227</v>
      </c>
      <c r="B1" s="105"/>
      <c r="C1" s="105"/>
      <c r="E1" s="246" t="s">
        <v>1010</v>
      </c>
      <c r="F1" s="246"/>
      <c r="G1" s="246"/>
      <c r="H1" s="246"/>
      <c r="I1" s="65"/>
      <c r="J1" s="65"/>
      <c r="K1" s="65"/>
    </row>
    <row r="2" spans="1:11" ht="36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1060</v>
      </c>
      <c r="G2" s="72" t="s">
        <v>1063</v>
      </c>
      <c r="H2" s="52" t="s">
        <v>1064</v>
      </c>
      <c r="I2" s="71" t="s">
        <v>856</v>
      </c>
    </row>
    <row r="3" spans="1:11" ht="20.100000000000001" customHeight="1" x14ac:dyDescent="0.25">
      <c r="A3" s="68" t="s">
        <v>10</v>
      </c>
      <c r="B3" s="68" t="s">
        <v>228</v>
      </c>
      <c r="C3" s="236">
        <v>436</v>
      </c>
      <c r="D3" s="69">
        <v>214</v>
      </c>
      <c r="E3" s="33">
        <f>D3/C3</f>
        <v>0.49082568807339449</v>
      </c>
      <c r="F3" s="48">
        <v>91</v>
      </c>
      <c r="G3" s="69">
        <v>49</v>
      </c>
      <c r="H3" s="53">
        <v>72</v>
      </c>
      <c r="I3" s="70">
        <v>2</v>
      </c>
    </row>
    <row r="4" spans="1:11" ht="20.100000000000001" customHeight="1" x14ac:dyDescent="0.25">
      <c r="A4" s="16" t="s">
        <v>12</v>
      </c>
      <c r="B4" s="16" t="s">
        <v>229</v>
      </c>
      <c r="C4" s="236">
        <v>432</v>
      </c>
      <c r="D4" s="14">
        <v>236</v>
      </c>
      <c r="E4" s="33">
        <f t="shared" ref="E4:E36" si="0">D4/C4</f>
        <v>0.54629629629629628</v>
      </c>
      <c r="F4" s="49">
        <v>125</v>
      </c>
      <c r="G4" s="14">
        <v>47</v>
      </c>
      <c r="H4" s="54">
        <v>63</v>
      </c>
      <c r="I4" s="10">
        <v>1</v>
      </c>
    </row>
    <row r="5" spans="1:11" ht="20.100000000000001" customHeight="1" x14ac:dyDescent="0.25">
      <c r="A5" s="16" t="s">
        <v>14</v>
      </c>
      <c r="B5" s="16" t="s">
        <v>230</v>
      </c>
      <c r="C5" s="236">
        <v>521</v>
      </c>
      <c r="D5" s="14">
        <v>144</v>
      </c>
      <c r="E5" s="33">
        <f t="shared" si="0"/>
        <v>0.27639155470249521</v>
      </c>
      <c r="F5" s="49">
        <v>77</v>
      </c>
      <c r="G5" s="14">
        <v>38</v>
      </c>
      <c r="H5" s="54">
        <v>28</v>
      </c>
      <c r="I5" s="10">
        <v>1</v>
      </c>
    </row>
    <row r="6" spans="1:11" ht="20.100000000000001" customHeight="1" x14ac:dyDescent="0.25">
      <c r="A6" s="16" t="s">
        <v>16</v>
      </c>
      <c r="B6" s="16" t="s">
        <v>230</v>
      </c>
      <c r="C6" s="236">
        <v>489</v>
      </c>
      <c r="D6" s="14">
        <v>173</v>
      </c>
      <c r="E6" s="33">
        <f t="shared" si="0"/>
        <v>0.35378323108384457</v>
      </c>
      <c r="F6" s="49">
        <v>95</v>
      </c>
      <c r="G6" s="14">
        <v>40</v>
      </c>
      <c r="H6" s="54">
        <v>34</v>
      </c>
      <c r="I6" s="10">
        <v>4</v>
      </c>
    </row>
    <row r="7" spans="1:11" ht="20.100000000000001" customHeight="1" x14ac:dyDescent="0.25">
      <c r="A7" s="16" t="s">
        <v>18</v>
      </c>
      <c r="B7" s="16" t="s">
        <v>231</v>
      </c>
      <c r="C7" s="236">
        <v>426</v>
      </c>
      <c r="D7" s="14">
        <v>226</v>
      </c>
      <c r="E7" s="33">
        <f t="shared" si="0"/>
        <v>0.53051643192488263</v>
      </c>
      <c r="F7" s="49">
        <v>126</v>
      </c>
      <c r="G7" s="14">
        <v>32</v>
      </c>
      <c r="H7" s="54">
        <v>67</v>
      </c>
      <c r="I7" s="10">
        <v>1</v>
      </c>
    </row>
    <row r="8" spans="1:11" ht="20.100000000000001" customHeight="1" x14ac:dyDescent="0.25">
      <c r="A8" s="16" t="s">
        <v>20</v>
      </c>
      <c r="B8" s="16" t="s">
        <v>231</v>
      </c>
      <c r="C8" s="236">
        <v>455</v>
      </c>
      <c r="D8" s="14">
        <v>190</v>
      </c>
      <c r="E8" s="33">
        <f t="shared" si="0"/>
        <v>0.4175824175824176</v>
      </c>
      <c r="F8" s="49">
        <v>87</v>
      </c>
      <c r="G8" s="14">
        <v>42</v>
      </c>
      <c r="H8" s="54">
        <v>59</v>
      </c>
      <c r="I8" s="10">
        <v>2</v>
      </c>
    </row>
    <row r="9" spans="1:11" ht="20.100000000000001" customHeight="1" x14ac:dyDescent="0.25">
      <c r="A9" s="16" t="s">
        <v>21</v>
      </c>
      <c r="B9" s="16" t="s">
        <v>231</v>
      </c>
      <c r="C9" s="236">
        <v>445</v>
      </c>
      <c r="D9" s="14">
        <v>234</v>
      </c>
      <c r="E9" s="33">
        <f t="shared" si="0"/>
        <v>0.52584269662921346</v>
      </c>
      <c r="F9" s="49">
        <v>125</v>
      </c>
      <c r="G9" s="14">
        <v>51</v>
      </c>
      <c r="H9" s="54">
        <v>57</v>
      </c>
      <c r="I9" s="10">
        <v>1</v>
      </c>
    </row>
    <row r="10" spans="1:11" ht="20.100000000000001" customHeight="1" x14ac:dyDescent="0.25">
      <c r="A10" s="16" t="s">
        <v>22</v>
      </c>
      <c r="B10" s="16" t="s">
        <v>232</v>
      </c>
      <c r="C10" s="236">
        <v>420</v>
      </c>
      <c r="D10" s="14">
        <v>245</v>
      </c>
      <c r="E10" s="33">
        <f t="shared" si="0"/>
        <v>0.58333333333333337</v>
      </c>
      <c r="F10" s="49">
        <v>166</v>
      </c>
      <c r="G10" s="14">
        <v>35</v>
      </c>
      <c r="H10" s="54">
        <v>44</v>
      </c>
      <c r="I10" s="10">
        <v>0</v>
      </c>
    </row>
    <row r="11" spans="1:11" ht="20.100000000000001" customHeight="1" x14ac:dyDescent="0.25">
      <c r="A11" s="16" t="s">
        <v>24</v>
      </c>
      <c r="B11" s="16" t="s">
        <v>232</v>
      </c>
      <c r="C11" s="236">
        <v>387</v>
      </c>
      <c r="D11" s="14">
        <v>182</v>
      </c>
      <c r="E11" s="33">
        <f t="shared" si="0"/>
        <v>0.47028423772609818</v>
      </c>
      <c r="F11" s="49">
        <v>135</v>
      </c>
      <c r="G11" s="14">
        <v>20</v>
      </c>
      <c r="H11" s="54">
        <v>27</v>
      </c>
      <c r="I11" s="10">
        <v>0</v>
      </c>
    </row>
    <row r="12" spans="1:11" ht="20.100000000000001" customHeight="1" x14ac:dyDescent="0.25">
      <c r="A12" s="16" t="s">
        <v>26</v>
      </c>
      <c r="B12" s="16" t="s">
        <v>232</v>
      </c>
      <c r="C12" s="236">
        <v>394</v>
      </c>
      <c r="D12" s="14">
        <v>185</v>
      </c>
      <c r="E12" s="33">
        <f t="shared" si="0"/>
        <v>0.46954314720812185</v>
      </c>
      <c r="F12" s="49">
        <v>127</v>
      </c>
      <c r="G12" s="14">
        <v>14</v>
      </c>
      <c r="H12" s="54">
        <v>43</v>
      </c>
      <c r="I12" s="10">
        <v>1</v>
      </c>
    </row>
    <row r="13" spans="1:11" ht="20.100000000000001" customHeight="1" x14ac:dyDescent="0.25">
      <c r="A13" s="16" t="s">
        <v>28</v>
      </c>
      <c r="B13" s="16" t="s">
        <v>232</v>
      </c>
      <c r="C13" s="236">
        <v>395</v>
      </c>
      <c r="D13" s="14">
        <v>184</v>
      </c>
      <c r="E13" s="33">
        <f t="shared" si="0"/>
        <v>0.46582278481012657</v>
      </c>
      <c r="F13" s="49">
        <v>128</v>
      </c>
      <c r="G13" s="14">
        <v>23</v>
      </c>
      <c r="H13" s="54">
        <v>31</v>
      </c>
      <c r="I13" s="10">
        <v>2</v>
      </c>
    </row>
    <row r="14" spans="1:11" ht="20.100000000000001" customHeight="1" x14ac:dyDescent="0.25">
      <c r="A14" s="16" t="s">
        <v>30</v>
      </c>
      <c r="B14" s="16" t="s">
        <v>233</v>
      </c>
      <c r="C14" s="236">
        <v>411</v>
      </c>
      <c r="D14" s="14">
        <v>157</v>
      </c>
      <c r="E14" s="33">
        <f t="shared" si="0"/>
        <v>0.38199513381995132</v>
      </c>
      <c r="F14" s="49">
        <v>88</v>
      </c>
      <c r="G14" s="14">
        <v>27</v>
      </c>
      <c r="H14" s="54">
        <v>41</v>
      </c>
      <c r="I14" s="10">
        <v>1</v>
      </c>
    </row>
    <row r="15" spans="1:11" ht="20.100000000000001" customHeight="1" x14ac:dyDescent="0.25">
      <c r="A15" s="16" t="s">
        <v>32</v>
      </c>
      <c r="B15" s="16" t="s">
        <v>233</v>
      </c>
      <c r="C15" s="236">
        <v>402</v>
      </c>
      <c r="D15" s="14">
        <v>184</v>
      </c>
      <c r="E15" s="33">
        <f t="shared" si="0"/>
        <v>0.45771144278606968</v>
      </c>
      <c r="F15" s="49">
        <v>95</v>
      </c>
      <c r="G15" s="14">
        <v>36</v>
      </c>
      <c r="H15" s="54">
        <v>51</v>
      </c>
      <c r="I15" s="10">
        <v>2</v>
      </c>
    </row>
    <row r="16" spans="1:11" ht="20.100000000000001" customHeight="1" x14ac:dyDescent="0.25">
      <c r="A16" s="16" t="s">
        <v>34</v>
      </c>
      <c r="B16" s="16" t="s">
        <v>233</v>
      </c>
      <c r="C16" s="236">
        <v>439</v>
      </c>
      <c r="D16" s="14">
        <v>183</v>
      </c>
      <c r="E16" s="33">
        <f t="shared" si="0"/>
        <v>0.41685649202733488</v>
      </c>
      <c r="F16" s="49">
        <v>85</v>
      </c>
      <c r="G16" s="14">
        <v>42</v>
      </c>
      <c r="H16" s="54">
        <v>53</v>
      </c>
      <c r="I16" s="10">
        <v>3</v>
      </c>
    </row>
    <row r="17" spans="1:9" ht="20.100000000000001" customHeight="1" x14ac:dyDescent="0.25">
      <c r="A17" s="16" t="s">
        <v>35</v>
      </c>
      <c r="B17" s="16" t="s">
        <v>233</v>
      </c>
      <c r="C17" s="236">
        <v>385</v>
      </c>
      <c r="D17" s="14">
        <v>193</v>
      </c>
      <c r="E17" s="33">
        <f t="shared" si="0"/>
        <v>0.50129870129870124</v>
      </c>
      <c r="F17" s="49">
        <v>111</v>
      </c>
      <c r="G17" s="14">
        <v>36</v>
      </c>
      <c r="H17" s="54">
        <v>44</v>
      </c>
      <c r="I17" s="10">
        <v>2</v>
      </c>
    </row>
    <row r="18" spans="1:9" ht="20.100000000000001" customHeight="1" x14ac:dyDescent="0.25">
      <c r="A18" s="16" t="s">
        <v>36</v>
      </c>
      <c r="B18" s="16" t="s">
        <v>233</v>
      </c>
      <c r="C18" s="236">
        <v>410</v>
      </c>
      <c r="D18" s="14">
        <v>170</v>
      </c>
      <c r="E18" s="33">
        <f t="shared" si="0"/>
        <v>0.41463414634146339</v>
      </c>
      <c r="F18" s="49">
        <v>89</v>
      </c>
      <c r="G18" s="14">
        <v>33</v>
      </c>
      <c r="H18" s="54">
        <v>48</v>
      </c>
      <c r="I18" s="10">
        <v>0</v>
      </c>
    </row>
    <row r="19" spans="1:9" ht="20.100000000000001" customHeight="1" x14ac:dyDescent="0.25">
      <c r="A19" s="16" t="s">
        <v>38</v>
      </c>
      <c r="B19" s="16" t="s">
        <v>234</v>
      </c>
      <c r="C19" s="236">
        <v>488</v>
      </c>
      <c r="D19" s="14">
        <v>206</v>
      </c>
      <c r="E19" s="33">
        <f t="shared" si="0"/>
        <v>0.42213114754098363</v>
      </c>
      <c r="F19" s="49">
        <v>98</v>
      </c>
      <c r="G19" s="14">
        <v>59</v>
      </c>
      <c r="H19" s="54">
        <v>49</v>
      </c>
      <c r="I19" s="10">
        <v>0</v>
      </c>
    </row>
    <row r="20" spans="1:9" ht="20.100000000000001" customHeight="1" x14ac:dyDescent="0.25">
      <c r="A20" s="16" t="s">
        <v>40</v>
      </c>
      <c r="B20" s="16" t="s">
        <v>235</v>
      </c>
      <c r="C20" s="236">
        <v>346</v>
      </c>
      <c r="D20" s="14">
        <v>114</v>
      </c>
      <c r="E20" s="33">
        <f t="shared" si="0"/>
        <v>0.32947976878612717</v>
      </c>
      <c r="F20" s="49">
        <v>50</v>
      </c>
      <c r="G20" s="14">
        <v>25</v>
      </c>
      <c r="H20" s="54">
        <v>39</v>
      </c>
      <c r="I20" s="10">
        <v>0</v>
      </c>
    </row>
    <row r="21" spans="1:9" ht="20.100000000000001" customHeight="1" x14ac:dyDescent="0.25">
      <c r="A21" s="16" t="s">
        <v>42</v>
      </c>
      <c r="B21" s="16" t="s">
        <v>235</v>
      </c>
      <c r="C21" s="236">
        <v>484</v>
      </c>
      <c r="D21" s="14">
        <v>210</v>
      </c>
      <c r="E21" s="33">
        <f t="shared" si="0"/>
        <v>0.43388429752066116</v>
      </c>
      <c r="F21" s="49">
        <v>73</v>
      </c>
      <c r="G21" s="14">
        <v>66</v>
      </c>
      <c r="H21" s="54">
        <v>64</v>
      </c>
      <c r="I21" s="10">
        <v>7</v>
      </c>
    </row>
    <row r="22" spans="1:9" ht="20.100000000000001" customHeight="1" x14ac:dyDescent="0.25">
      <c r="A22" s="16" t="s">
        <v>44</v>
      </c>
      <c r="B22" s="16" t="s">
        <v>236</v>
      </c>
      <c r="C22" s="236">
        <v>510</v>
      </c>
      <c r="D22" s="14">
        <v>201</v>
      </c>
      <c r="E22" s="33">
        <f t="shared" si="0"/>
        <v>0.39411764705882352</v>
      </c>
      <c r="F22" s="49">
        <v>66</v>
      </c>
      <c r="G22" s="14">
        <v>59</v>
      </c>
      <c r="H22" s="54">
        <v>73</v>
      </c>
      <c r="I22" s="10">
        <v>3</v>
      </c>
    </row>
    <row r="23" spans="1:9" ht="20.100000000000001" customHeight="1" x14ac:dyDescent="0.25">
      <c r="A23" s="16" t="s">
        <v>46</v>
      </c>
      <c r="B23" s="16" t="s">
        <v>236</v>
      </c>
      <c r="C23" s="236">
        <v>441</v>
      </c>
      <c r="D23" s="14">
        <v>146</v>
      </c>
      <c r="E23" s="33">
        <f t="shared" si="0"/>
        <v>0.33106575963718821</v>
      </c>
      <c r="F23" s="49">
        <v>69</v>
      </c>
      <c r="G23" s="14">
        <v>25</v>
      </c>
      <c r="H23" s="54">
        <v>52</v>
      </c>
      <c r="I23" s="10">
        <v>0</v>
      </c>
    </row>
    <row r="24" spans="1:9" ht="20.100000000000001" customHeight="1" x14ac:dyDescent="0.25">
      <c r="A24" s="16" t="s">
        <v>47</v>
      </c>
      <c r="B24" s="16" t="s">
        <v>237</v>
      </c>
      <c r="C24" s="236">
        <v>488</v>
      </c>
      <c r="D24" s="14">
        <v>205</v>
      </c>
      <c r="E24" s="33">
        <f t="shared" si="0"/>
        <v>0.42008196721311475</v>
      </c>
      <c r="F24" s="49">
        <v>78</v>
      </c>
      <c r="G24" s="14">
        <v>48</v>
      </c>
      <c r="H24" s="54">
        <v>78</v>
      </c>
      <c r="I24" s="10">
        <v>1</v>
      </c>
    </row>
    <row r="25" spans="1:9" ht="20.100000000000001" customHeight="1" x14ac:dyDescent="0.25">
      <c r="A25" s="16" t="s">
        <v>48</v>
      </c>
      <c r="B25" s="16" t="s">
        <v>238</v>
      </c>
      <c r="C25" s="236">
        <v>501</v>
      </c>
      <c r="D25" s="14">
        <v>212</v>
      </c>
      <c r="E25" s="33">
        <f t="shared" si="0"/>
        <v>0.42315369261477048</v>
      </c>
      <c r="F25" s="49">
        <v>65</v>
      </c>
      <c r="G25" s="14">
        <v>91</v>
      </c>
      <c r="H25" s="54">
        <v>55</v>
      </c>
      <c r="I25" s="10">
        <v>1</v>
      </c>
    </row>
    <row r="26" spans="1:9" ht="20.100000000000001" customHeight="1" x14ac:dyDescent="0.25">
      <c r="A26" s="16" t="s">
        <v>50</v>
      </c>
      <c r="B26" s="16" t="s">
        <v>239</v>
      </c>
      <c r="C26" s="236">
        <v>301</v>
      </c>
      <c r="D26" s="14">
        <v>129</v>
      </c>
      <c r="E26" s="33">
        <f t="shared" si="0"/>
        <v>0.42857142857142855</v>
      </c>
      <c r="F26" s="49">
        <v>46</v>
      </c>
      <c r="G26" s="14">
        <v>42</v>
      </c>
      <c r="H26" s="54">
        <v>40</v>
      </c>
      <c r="I26" s="10">
        <v>1</v>
      </c>
    </row>
    <row r="27" spans="1:9" ht="20.100000000000001" customHeight="1" x14ac:dyDescent="0.25">
      <c r="A27" s="16" t="s">
        <v>52</v>
      </c>
      <c r="B27" s="16" t="s">
        <v>240</v>
      </c>
      <c r="C27" s="236">
        <v>353</v>
      </c>
      <c r="D27" s="14">
        <v>139</v>
      </c>
      <c r="E27" s="33">
        <f t="shared" si="0"/>
        <v>0.39376770538243627</v>
      </c>
      <c r="F27" s="49">
        <v>60</v>
      </c>
      <c r="G27" s="14">
        <v>38</v>
      </c>
      <c r="H27" s="54">
        <v>40</v>
      </c>
      <c r="I27" s="10">
        <v>1</v>
      </c>
    </row>
    <row r="28" spans="1:9" ht="20.100000000000001" customHeight="1" x14ac:dyDescent="0.25">
      <c r="A28" s="16" t="s">
        <v>54</v>
      </c>
      <c r="B28" s="16" t="s">
        <v>240</v>
      </c>
      <c r="C28" s="236">
        <v>520</v>
      </c>
      <c r="D28" s="14">
        <v>198</v>
      </c>
      <c r="E28" s="33">
        <f t="shared" si="0"/>
        <v>0.38076923076923075</v>
      </c>
      <c r="F28" s="49">
        <v>61</v>
      </c>
      <c r="G28" s="14">
        <v>64</v>
      </c>
      <c r="H28" s="54">
        <v>70</v>
      </c>
      <c r="I28" s="10">
        <v>3</v>
      </c>
    </row>
    <row r="29" spans="1:9" ht="20.100000000000001" customHeight="1" x14ac:dyDescent="0.25">
      <c r="A29" s="16" t="s">
        <v>56</v>
      </c>
      <c r="B29" s="16" t="s">
        <v>241</v>
      </c>
      <c r="C29" s="236">
        <v>453</v>
      </c>
      <c r="D29" s="14">
        <v>196</v>
      </c>
      <c r="E29" s="33">
        <f t="shared" si="0"/>
        <v>0.43267108167770418</v>
      </c>
      <c r="F29" s="49">
        <v>53</v>
      </c>
      <c r="G29" s="14">
        <v>99</v>
      </c>
      <c r="H29" s="54">
        <v>43</v>
      </c>
      <c r="I29" s="10">
        <v>1</v>
      </c>
    </row>
    <row r="30" spans="1:9" ht="20.100000000000001" customHeight="1" x14ac:dyDescent="0.25">
      <c r="A30" s="16" t="s">
        <v>57</v>
      </c>
      <c r="B30" s="16" t="s">
        <v>242</v>
      </c>
      <c r="C30" s="236">
        <v>333</v>
      </c>
      <c r="D30" s="14">
        <v>157</v>
      </c>
      <c r="E30" s="33">
        <f t="shared" si="0"/>
        <v>0.47147147147147145</v>
      </c>
      <c r="F30" s="49">
        <v>59</v>
      </c>
      <c r="G30" s="14">
        <v>50</v>
      </c>
      <c r="H30" s="54">
        <v>47</v>
      </c>
      <c r="I30" s="10">
        <v>1</v>
      </c>
    </row>
    <row r="31" spans="1:9" ht="20.100000000000001" customHeight="1" x14ac:dyDescent="0.25">
      <c r="A31" s="16" t="s">
        <v>59</v>
      </c>
      <c r="B31" s="16" t="s">
        <v>243</v>
      </c>
      <c r="C31" s="236">
        <v>438</v>
      </c>
      <c r="D31" s="14">
        <v>233</v>
      </c>
      <c r="E31" s="33">
        <f t="shared" si="0"/>
        <v>0.53196347031963476</v>
      </c>
      <c r="F31" s="49">
        <v>155</v>
      </c>
      <c r="G31" s="14">
        <v>35</v>
      </c>
      <c r="H31" s="54">
        <v>43</v>
      </c>
      <c r="I31" s="10">
        <v>0</v>
      </c>
    </row>
    <row r="32" spans="1:9" ht="20.100000000000001" customHeight="1" x14ac:dyDescent="0.25">
      <c r="A32" s="16" t="s">
        <v>60</v>
      </c>
      <c r="B32" s="16" t="s">
        <v>244</v>
      </c>
      <c r="C32" s="236">
        <v>447</v>
      </c>
      <c r="D32" s="14">
        <v>237</v>
      </c>
      <c r="E32" s="33">
        <f t="shared" si="0"/>
        <v>0.53020134228187921</v>
      </c>
      <c r="F32" s="49">
        <v>166</v>
      </c>
      <c r="G32" s="14">
        <v>31</v>
      </c>
      <c r="H32" s="54">
        <v>40</v>
      </c>
      <c r="I32" s="10">
        <v>0</v>
      </c>
    </row>
    <row r="33" spans="1:10" ht="20.100000000000001" customHeight="1" x14ac:dyDescent="0.25">
      <c r="A33" s="16" t="s">
        <v>62</v>
      </c>
      <c r="B33" s="16" t="s">
        <v>245</v>
      </c>
      <c r="C33" s="236">
        <v>382</v>
      </c>
      <c r="D33" s="14">
        <v>129</v>
      </c>
      <c r="E33" s="33">
        <f t="shared" si="0"/>
        <v>0.33769633507853403</v>
      </c>
      <c r="F33" s="49">
        <v>73</v>
      </c>
      <c r="G33" s="14">
        <v>24</v>
      </c>
      <c r="H33" s="54">
        <v>31</v>
      </c>
      <c r="I33" s="10">
        <v>1</v>
      </c>
    </row>
    <row r="34" spans="1:10" ht="20.100000000000001" customHeight="1" x14ac:dyDescent="0.25">
      <c r="A34" s="16" t="s">
        <v>63</v>
      </c>
      <c r="B34" s="16" t="s">
        <v>245</v>
      </c>
      <c r="C34" s="236">
        <v>382</v>
      </c>
      <c r="D34" s="14">
        <v>145</v>
      </c>
      <c r="E34" s="33">
        <f t="shared" si="0"/>
        <v>0.37958115183246072</v>
      </c>
      <c r="F34" s="49">
        <v>89</v>
      </c>
      <c r="G34" s="14">
        <v>21</v>
      </c>
      <c r="H34" s="54">
        <v>34</v>
      </c>
      <c r="I34" s="10">
        <v>1</v>
      </c>
    </row>
    <row r="35" spans="1:10" ht="20.100000000000001" customHeight="1" x14ac:dyDescent="0.25">
      <c r="A35" s="16" t="s">
        <v>64</v>
      </c>
      <c r="B35" s="16" t="s">
        <v>245</v>
      </c>
      <c r="C35" s="236">
        <v>427</v>
      </c>
      <c r="D35" s="14">
        <v>174</v>
      </c>
      <c r="E35" s="33">
        <f t="shared" si="0"/>
        <v>0.40749414519906324</v>
      </c>
      <c r="F35" s="49">
        <v>93</v>
      </c>
      <c r="G35" s="14">
        <v>29</v>
      </c>
      <c r="H35" s="54">
        <v>52</v>
      </c>
      <c r="I35" s="10">
        <v>0</v>
      </c>
    </row>
    <row r="36" spans="1:10" ht="37.5" customHeight="1" x14ac:dyDescent="0.25">
      <c r="A36" s="16" t="s">
        <v>1062</v>
      </c>
      <c r="B36" s="16" t="s">
        <v>934</v>
      </c>
      <c r="C36" s="14">
        <v>84</v>
      </c>
      <c r="D36" s="14">
        <v>35</v>
      </c>
      <c r="E36" s="33">
        <f t="shared" si="0"/>
        <v>0.41666666666666669</v>
      </c>
      <c r="F36" s="49">
        <v>11</v>
      </c>
      <c r="G36" s="14">
        <v>7</v>
      </c>
      <c r="H36" s="54">
        <v>14</v>
      </c>
      <c r="I36" s="10">
        <v>3</v>
      </c>
    </row>
    <row r="37" spans="1:10" ht="20.100000000000001" customHeight="1" x14ac:dyDescent="0.25">
      <c r="A37" s="16" t="s">
        <v>83</v>
      </c>
      <c r="B37" s="16" t="s">
        <v>240</v>
      </c>
      <c r="C37" s="14"/>
      <c r="D37" s="14">
        <v>240</v>
      </c>
      <c r="E37" s="33"/>
      <c r="F37" s="49">
        <v>109</v>
      </c>
      <c r="G37" s="14">
        <v>68</v>
      </c>
      <c r="H37" s="54">
        <v>60</v>
      </c>
      <c r="I37" s="10">
        <v>3</v>
      </c>
    </row>
    <row r="38" spans="1:10" ht="20.100000000000001" customHeight="1" x14ac:dyDescent="0.25">
      <c r="A38" s="16" t="s">
        <v>86</v>
      </c>
      <c r="B38" s="16" t="s">
        <v>246</v>
      </c>
      <c r="C38" s="14"/>
      <c r="D38" s="14">
        <v>19</v>
      </c>
      <c r="E38" s="33"/>
      <c r="F38" s="49">
        <v>13</v>
      </c>
      <c r="G38" s="14">
        <v>2</v>
      </c>
      <c r="H38" s="54">
        <v>4</v>
      </c>
      <c r="I38" s="10">
        <v>0</v>
      </c>
    </row>
    <row r="39" spans="1:10" ht="20.100000000000001" customHeight="1" x14ac:dyDescent="0.25">
      <c r="A39" s="16" t="s">
        <v>89</v>
      </c>
      <c r="B39" s="16" t="s">
        <v>246</v>
      </c>
      <c r="C39" s="14"/>
      <c r="D39" s="14">
        <v>277</v>
      </c>
      <c r="E39" s="33"/>
      <c r="F39" s="49">
        <v>123</v>
      </c>
      <c r="G39" s="14">
        <v>63</v>
      </c>
      <c r="H39" s="54">
        <v>90</v>
      </c>
      <c r="I39" s="10">
        <v>1</v>
      </c>
    </row>
    <row r="40" spans="1:10" ht="23.25" customHeight="1" x14ac:dyDescent="0.25">
      <c r="A40" s="16" t="s">
        <v>107</v>
      </c>
      <c r="B40" s="16" t="s">
        <v>246</v>
      </c>
      <c r="C40" s="29"/>
      <c r="D40" s="29">
        <v>578</v>
      </c>
      <c r="E40" s="34"/>
      <c r="F40" s="55">
        <v>295</v>
      </c>
      <c r="G40" s="29">
        <v>114</v>
      </c>
      <c r="H40" s="56">
        <v>167</v>
      </c>
      <c r="I40" s="38">
        <v>2</v>
      </c>
    </row>
    <row r="41" spans="1:10" ht="20.100000000000001" customHeight="1" x14ac:dyDescent="0.25">
      <c r="A41" s="133" t="s">
        <v>91</v>
      </c>
      <c r="B41" s="134" t="s">
        <v>92</v>
      </c>
      <c r="C41" s="61">
        <f>SUM(C1:C40)</f>
        <v>14225</v>
      </c>
      <c r="D41" s="73">
        <v>7280</v>
      </c>
      <c r="E41" s="59">
        <f>D41/C41</f>
        <v>0.51177504393673112</v>
      </c>
      <c r="F41" s="61">
        <v>3655</v>
      </c>
      <c r="G41" s="73">
        <v>1625</v>
      </c>
      <c r="H41" s="62">
        <v>1947</v>
      </c>
      <c r="I41" s="60">
        <v>53</v>
      </c>
    </row>
    <row r="42" spans="1:10" s="83" customFormat="1" ht="20.100000000000001" customHeight="1" x14ac:dyDescent="0.25">
      <c r="A42" s="82"/>
      <c r="C42" s="251" t="s">
        <v>1036</v>
      </c>
      <c r="D42" s="251"/>
      <c r="E42" s="251"/>
      <c r="F42" s="63">
        <f>F41/($D$41-$I$41)</f>
        <v>0.5057423550574236</v>
      </c>
      <c r="G42" s="63">
        <f t="shared" ref="G42:H42" si="1">G41/($D$41-$I$41)</f>
        <v>0.22485125224851252</v>
      </c>
      <c r="H42" s="63">
        <f t="shared" si="1"/>
        <v>0.26940639269406391</v>
      </c>
    </row>
    <row r="43" spans="1:10" s="35" customFormat="1" ht="18.75" customHeight="1" x14ac:dyDescent="0.25">
      <c r="A43" s="75" t="s">
        <v>1024</v>
      </c>
      <c r="E43" s="66" t="s">
        <v>1006</v>
      </c>
      <c r="F43" s="66" t="s">
        <v>1061</v>
      </c>
      <c r="G43" s="66"/>
      <c r="H43" s="66"/>
      <c r="J43" s="81"/>
    </row>
    <row r="44" spans="1:10" s="83" customFormat="1" ht="13.5" customHeight="1" x14ac:dyDescent="0.25">
      <c r="A44" s="75" t="s">
        <v>1018</v>
      </c>
    </row>
    <row r="45" spans="1:10" ht="20.100000000000001" customHeight="1" x14ac:dyDescent="0.25">
      <c r="E45" s="81"/>
    </row>
    <row r="46" spans="1:10" ht="20.100000000000001" customHeight="1" x14ac:dyDescent="0.25">
      <c r="E46" s="81"/>
    </row>
    <row r="47" spans="1:10" ht="20.100000000000001" customHeight="1" x14ac:dyDescent="0.25">
      <c r="E47" s="81"/>
    </row>
    <row r="48" spans="1:10" ht="20.100000000000001" customHeight="1" x14ac:dyDescent="0.25">
      <c r="E48" s="81"/>
    </row>
    <row r="49" s="81" customFormat="1" ht="20.100000000000001" customHeight="1" x14ac:dyDescent="0.25"/>
    <row r="50" s="81" customFormat="1" ht="20.100000000000001" customHeight="1" x14ac:dyDescent="0.25"/>
    <row r="51" s="81" customFormat="1" ht="20.100000000000001" customHeight="1" x14ac:dyDescent="0.25"/>
    <row r="52" s="81" customFormat="1" ht="20.100000000000001" customHeight="1" x14ac:dyDescent="0.25"/>
    <row r="53" s="81" customFormat="1" ht="20.100000000000001" customHeight="1" x14ac:dyDescent="0.25"/>
    <row r="54" s="81" customFormat="1" ht="20.100000000000001" customHeight="1" x14ac:dyDescent="0.25"/>
    <row r="55" s="81" customFormat="1" ht="20.100000000000001" customHeight="1" x14ac:dyDescent="0.25"/>
    <row r="56" s="81" customFormat="1" ht="20.100000000000001" customHeight="1" x14ac:dyDescent="0.25"/>
    <row r="57" s="81" customFormat="1" ht="20.100000000000001" customHeight="1" x14ac:dyDescent="0.25"/>
    <row r="58" s="81" customFormat="1" ht="20.100000000000001" customHeight="1" x14ac:dyDescent="0.25"/>
    <row r="59" s="81" customFormat="1" ht="20.100000000000001" customHeight="1" x14ac:dyDescent="0.25"/>
    <row r="60" s="81" customFormat="1" ht="20.100000000000001" customHeight="1" x14ac:dyDescent="0.25"/>
    <row r="61" s="81" customFormat="1" ht="20.100000000000001" customHeight="1" x14ac:dyDescent="0.25"/>
    <row r="62" s="81" customFormat="1" ht="20.100000000000001" customHeight="1" x14ac:dyDescent="0.25"/>
    <row r="63" s="81" customFormat="1" ht="20.100000000000001" customHeight="1" x14ac:dyDescent="0.25"/>
    <row r="64" s="81" customFormat="1" ht="20.100000000000001" customHeight="1" x14ac:dyDescent="0.25"/>
    <row r="65" spans="5:5" ht="20.100000000000001" customHeight="1" x14ac:dyDescent="0.25">
      <c r="E65" s="81"/>
    </row>
  </sheetData>
  <mergeCells count="2">
    <mergeCell ref="C42:E42"/>
    <mergeCell ref="E1:H1"/>
  </mergeCells>
  <pageMargins left="0.7" right="0.7" top="0.75" bottom="0.75" header="0.3" footer="0.3"/>
  <pageSetup scale="85" fitToHeight="2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opLeftCell="A31" workbookViewId="0">
      <selection activeCell="N33" sqref="N33"/>
    </sheetView>
  </sheetViews>
  <sheetFormatPr defaultColWidth="5" defaultRowHeight="20.100000000000001" customHeight="1" x14ac:dyDescent="0.3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24" customWidth="1"/>
    <col min="6" max="6" width="7.6640625" style="84" customWidth="1"/>
    <col min="7" max="7" width="9.6640625" style="84" customWidth="1"/>
    <col min="8" max="9" width="7.6640625" style="84" customWidth="1"/>
    <col min="10" max="16384" width="5" style="84"/>
  </cols>
  <sheetData>
    <row r="1" spans="1:11" ht="33" customHeight="1" x14ac:dyDescent="0.2">
      <c r="A1" s="105" t="s">
        <v>247</v>
      </c>
      <c r="B1" s="104"/>
      <c r="C1" s="104"/>
      <c r="D1" s="104"/>
      <c r="E1" s="246" t="s">
        <v>1010</v>
      </c>
      <c r="F1" s="246"/>
      <c r="G1" s="246"/>
      <c r="H1" s="246"/>
      <c r="I1" s="65"/>
      <c r="J1" s="65"/>
      <c r="K1" s="65"/>
    </row>
    <row r="2" spans="1:11" ht="37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1065</v>
      </c>
      <c r="G2" s="72" t="s">
        <v>1066</v>
      </c>
      <c r="H2" s="52" t="s">
        <v>1067</v>
      </c>
      <c r="I2" s="71" t="s">
        <v>96</v>
      </c>
    </row>
    <row r="3" spans="1:11" ht="20.100000000000001" customHeight="1" x14ac:dyDescent="0.2">
      <c r="A3" s="68" t="s">
        <v>10</v>
      </c>
      <c r="B3" s="68" t="s">
        <v>248</v>
      </c>
      <c r="C3" s="236">
        <v>253</v>
      </c>
      <c r="D3" s="69">
        <v>135</v>
      </c>
      <c r="E3" s="33">
        <f>D3/C3</f>
        <v>0.53359683794466406</v>
      </c>
      <c r="F3" s="48">
        <v>78</v>
      </c>
      <c r="G3" s="69">
        <v>17</v>
      </c>
      <c r="H3" s="53">
        <v>40</v>
      </c>
      <c r="I3" s="70">
        <v>0</v>
      </c>
    </row>
    <row r="4" spans="1:11" ht="20.100000000000001" customHeight="1" x14ac:dyDescent="0.2">
      <c r="A4" s="16" t="s">
        <v>12</v>
      </c>
      <c r="B4" s="16" t="s">
        <v>249</v>
      </c>
      <c r="C4" s="236">
        <v>282</v>
      </c>
      <c r="D4" s="14">
        <v>176</v>
      </c>
      <c r="E4" s="33">
        <f t="shared" ref="E4:E40" si="0">D4/C4</f>
        <v>0.62411347517730498</v>
      </c>
      <c r="F4" s="49">
        <v>97</v>
      </c>
      <c r="G4" s="14">
        <v>21</v>
      </c>
      <c r="H4" s="54">
        <v>56</v>
      </c>
      <c r="I4" s="10">
        <v>2</v>
      </c>
    </row>
    <row r="5" spans="1:11" ht="20.100000000000001" customHeight="1" x14ac:dyDescent="0.2">
      <c r="A5" s="16" t="s">
        <v>14</v>
      </c>
      <c r="B5" s="16" t="s">
        <v>250</v>
      </c>
      <c r="C5" s="236">
        <v>344</v>
      </c>
      <c r="D5" s="14">
        <v>210</v>
      </c>
      <c r="E5" s="33">
        <f t="shared" si="0"/>
        <v>0.61046511627906974</v>
      </c>
      <c r="F5" s="49">
        <v>150</v>
      </c>
      <c r="G5" s="14">
        <v>16</v>
      </c>
      <c r="H5" s="54">
        <v>42</v>
      </c>
      <c r="I5" s="10">
        <v>2</v>
      </c>
    </row>
    <row r="6" spans="1:11" ht="20.100000000000001" customHeight="1" x14ac:dyDescent="0.2">
      <c r="A6" s="16" t="s">
        <v>16</v>
      </c>
      <c r="B6" s="16" t="s">
        <v>251</v>
      </c>
      <c r="C6" s="236">
        <v>246</v>
      </c>
      <c r="D6" s="14">
        <v>138</v>
      </c>
      <c r="E6" s="33">
        <f t="shared" si="0"/>
        <v>0.56097560975609762</v>
      </c>
      <c r="F6" s="49">
        <v>54</v>
      </c>
      <c r="G6" s="14">
        <v>17</v>
      </c>
      <c r="H6" s="54">
        <v>66</v>
      </c>
      <c r="I6" s="10">
        <v>1</v>
      </c>
    </row>
    <row r="7" spans="1:11" ht="20.100000000000001" customHeight="1" x14ac:dyDescent="0.2">
      <c r="A7" s="16" t="s">
        <v>18</v>
      </c>
      <c r="B7" s="16" t="s">
        <v>252</v>
      </c>
      <c r="C7" s="236">
        <v>437</v>
      </c>
      <c r="D7" s="14">
        <v>178</v>
      </c>
      <c r="E7" s="33">
        <f t="shared" si="0"/>
        <v>0.40732265446224258</v>
      </c>
      <c r="F7" s="49">
        <v>95</v>
      </c>
      <c r="G7" s="14">
        <v>14</v>
      </c>
      <c r="H7" s="54">
        <v>68</v>
      </c>
      <c r="I7" s="10">
        <v>1</v>
      </c>
    </row>
    <row r="8" spans="1:11" ht="20.100000000000001" customHeight="1" x14ac:dyDescent="0.2">
      <c r="A8" s="16" t="s">
        <v>20</v>
      </c>
      <c r="B8" s="16" t="s">
        <v>253</v>
      </c>
      <c r="C8" s="236">
        <v>380</v>
      </c>
      <c r="D8" s="14">
        <v>214</v>
      </c>
      <c r="E8" s="33">
        <f t="shared" si="0"/>
        <v>0.56315789473684208</v>
      </c>
      <c r="F8" s="49">
        <v>124</v>
      </c>
      <c r="G8" s="14">
        <v>12</v>
      </c>
      <c r="H8" s="54">
        <v>78</v>
      </c>
      <c r="I8" s="10">
        <v>0</v>
      </c>
    </row>
    <row r="9" spans="1:11" ht="20.100000000000001" customHeight="1" x14ac:dyDescent="0.2">
      <c r="A9" s="16" t="s">
        <v>21</v>
      </c>
      <c r="B9" s="16" t="s">
        <v>254</v>
      </c>
      <c r="C9" s="236">
        <v>245</v>
      </c>
      <c r="D9" s="14">
        <v>129</v>
      </c>
      <c r="E9" s="33">
        <f t="shared" si="0"/>
        <v>0.52653061224489794</v>
      </c>
      <c r="F9" s="49">
        <v>63</v>
      </c>
      <c r="G9" s="14">
        <v>17</v>
      </c>
      <c r="H9" s="54">
        <v>49</v>
      </c>
      <c r="I9" s="10">
        <v>0</v>
      </c>
    </row>
    <row r="10" spans="1:11" ht="20.100000000000001" customHeight="1" x14ac:dyDescent="0.2">
      <c r="A10" s="16" t="s">
        <v>22</v>
      </c>
      <c r="B10" s="16" t="s">
        <v>255</v>
      </c>
      <c r="C10" s="236">
        <v>480</v>
      </c>
      <c r="D10" s="14">
        <v>211</v>
      </c>
      <c r="E10" s="33">
        <f t="shared" si="0"/>
        <v>0.43958333333333333</v>
      </c>
      <c r="F10" s="49">
        <v>101</v>
      </c>
      <c r="G10" s="14">
        <v>29</v>
      </c>
      <c r="H10" s="54">
        <v>77</v>
      </c>
      <c r="I10" s="10">
        <v>4</v>
      </c>
    </row>
    <row r="11" spans="1:11" ht="20.100000000000001" customHeight="1" x14ac:dyDescent="0.2">
      <c r="A11" s="16" t="s">
        <v>24</v>
      </c>
      <c r="B11" s="16" t="s">
        <v>255</v>
      </c>
      <c r="C11" s="236">
        <v>474</v>
      </c>
      <c r="D11" s="14">
        <v>192</v>
      </c>
      <c r="E11" s="33">
        <f t="shared" si="0"/>
        <v>0.4050632911392405</v>
      </c>
      <c r="F11" s="49">
        <v>88</v>
      </c>
      <c r="G11" s="14">
        <v>30</v>
      </c>
      <c r="H11" s="54">
        <v>72</v>
      </c>
      <c r="I11" s="10">
        <v>2</v>
      </c>
    </row>
    <row r="12" spans="1:11" ht="20.100000000000001" customHeight="1" x14ac:dyDescent="0.2">
      <c r="A12" s="16" t="s">
        <v>26</v>
      </c>
      <c r="B12" s="16" t="s">
        <v>255</v>
      </c>
      <c r="C12" s="236">
        <v>384</v>
      </c>
      <c r="D12" s="14">
        <v>111</v>
      </c>
      <c r="E12" s="33">
        <f t="shared" si="0"/>
        <v>0.2890625</v>
      </c>
      <c r="F12" s="49">
        <v>47</v>
      </c>
      <c r="G12" s="14">
        <v>16</v>
      </c>
      <c r="H12" s="54">
        <v>48</v>
      </c>
      <c r="I12" s="10">
        <v>0</v>
      </c>
    </row>
    <row r="13" spans="1:11" ht="20.100000000000001" customHeight="1" x14ac:dyDescent="0.2">
      <c r="A13" s="16" t="s">
        <v>28</v>
      </c>
      <c r="B13" s="16" t="s">
        <v>255</v>
      </c>
      <c r="C13" s="236">
        <v>428</v>
      </c>
      <c r="D13" s="14">
        <v>178</v>
      </c>
      <c r="E13" s="33">
        <f t="shared" si="0"/>
        <v>0.41588785046728971</v>
      </c>
      <c r="F13" s="49">
        <v>82</v>
      </c>
      <c r="G13" s="14">
        <v>14</v>
      </c>
      <c r="H13" s="54">
        <v>81</v>
      </c>
      <c r="I13" s="10">
        <v>1</v>
      </c>
    </row>
    <row r="14" spans="1:11" ht="20.100000000000001" customHeight="1" x14ac:dyDescent="0.2">
      <c r="A14" s="16" t="s">
        <v>30</v>
      </c>
      <c r="B14" s="16" t="s">
        <v>256</v>
      </c>
      <c r="C14" s="236">
        <v>368</v>
      </c>
      <c r="D14" s="14">
        <v>193</v>
      </c>
      <c r="E14" s="33">
        <f t="shared" si="0"/>
        <v>0.52445652173913049</v>
      </c>
      <c r="F14" s="49">
        <v>108</v>
      </c>
      <c r="G14" s="14">
        <v>18</v>
      </c>
      <c r="H14" s="54">
        <v>67</v>
      </c>
      <c r="I14" s="10">
        <v>0</v>
      </c>
    </row>
    <row r="15" spans="1:11" ht="20.100000000000001" customHeight="1" x14ac:dyDescent="0.2">
      <c r="A15" s="16" t="s">
        <v>32</v>
      </c>
      <c r="B15" s="16" t="s">
        <v>256</v>
      </c>
      <c r="C15" s="236">
        <v>476</v>
      </c>
      <c r="D15" s="14">
        <v>206</v>
      </c>
      <c r="E15" s="33">
        <f t="shared" si="0"/>
        <v>0.4327731092436975</v>
      </c>
      <c r="F15" s="49">
        <v>103</v>
      </c>
      <c r="G15" s="14">
        <v>20</v>
      </c>
      <c r="H15" s="54">
        <v>82</v>
      </c>
      <c r="I15" s="10">
        <v>1</v>
      </c>
    </row>
    <row r="16" spans="1:11" ht="20.100000000000001" customHeight="1" x14ac:dyDescent="0.2">
      <c r="A16" s="16" t="s">
        <v>34</v>
      </c>
      <c r="B16" s="16" t="s">
        <v>256</v>
      </c>
      <c r="C16" s="236">
        <v>456</v>
      </c>
      <c r="D16" s="14">
        <v>179</v>
      </c>
      <c r="E16" s="33">
        <f t="shared" si="0"/>
        <v>0.39254385964912281</v>
      </c>
      <c r="F16" s="49">
        <v>87</v>
      </c>
      <c r="G16" s="14">
        <v>23</v>
      </c>
      <c r="H16" s="54">
        <v>68</v>
      </c>
      <c r="I16" s="10">
        <v>1</v>
      </c>
    </row>
    <row r="17" spans="1:9" ht="20.100000000000001" customHeight="1" x14ac:dyDescent="0.2">
      <c r="A17" s="16" t="s">
        <v>35</v>
      </c>
      <c r="B17" s="16" t="s">
        <v>256</v>
      </c>
      <c r="C17" s="236">
        <v>394</v>
      </c>
      <c r="D17" s="14">
        <v>123</v>
      </c>
      <c r="E17" s="33">
        <f t="shared" si="0"/>
        <v>0.31218274111675126</v>
      </c>
      <c r="F17" s="49">
        <v>53</v>
      </c>
      <c r="G17" s="14">
        <v>15</v>
      </c>
      <c r="H17" s="54">
        <v>54</v>
      </c>
      <c r="I17" s="10">
        <v>1</v>
      </c>
    </row>
    <row r="18" spans="1:9" ht="20.100000000000001" customHeight="1" x14ac:dyDescent="0.2">
      <c r="A18" s="16" t="s">
        <v>36</v>
      </c>
      <c r="B18" s="16" t="s">
        <v>256</v>
      </c>
      <c r="C18" s="236">
        <v>344</v>
      </c>
      <c r="D18" s="14">
        <v>118</v>
      </c>
      <c r="E18" s="33">
        <f t="shared" si="0"/>
        <v>0.34302325581395349</v>
      </c>
      <c r="F18" s="49">
        <v>50</v>
      </c>
      <c r="G18" s="14">
        <v>18</v>
      </c>
      <c r="H18" s="54">
        <v>50</v>
      </c>
      <c r="I18" s="10">
        <v>0</v>
      </c>
    </row>
    <row r="19" spans="1:9" ht="20.100000000000001" customHeight="1" x14ac:dyDescent="0.2">
      <c r="A19" s="16" t="s">
        <v>38</v>
      </c>
      <c r="B19" s="16" t="s">
        <v>257</v>
      </c>
      <c r="C19" s="236">
        <v>433</v>
      </c>
      <c r="D19" s="14">
        <v>154</v>
      </c>
      <c r="E19" s="33">
        <f t="shared" si="0"/>
        <v>0.35565819861431869</v>
      </c>
      <c r="F19" s="49">
        <v>60</v>
      </c>
      <c r="G19" s="14">
        <v>25</v>
      </c>
      <c r="H19" s="54">
        <v>69</v>
      </c>
      <c r="I19" s="10">
        <v>0</v>
      </c>
    </row>
    <row r="20" spans="1:9" ht="20.100000000000001" customHeight="1" x14ac:dyDescent="0.2">
      <c r="A20" s="16" t="s">
        <v>40</v>
      </c>
      <c r="B20" s="16" t="s">
        <v>257</v>
      </c>
      <c r="C20" s="236">
        <v>422</v>
      </c>
      <c r="D20" s="14">
        <v>179</v>
      </c>
      <c r="E20" s="33">
        <f t="shared" si="0"/>
        <v>0.42417061611374407</v>
      </c>
      <c r="F20" s="49">
        <v>84</v>
      </c>
      <c r="G20" s="14">
        <v>17</v>
      </c>
      <c r="H20" s="54">
        <v>78</v>
      </c>
      <c r="I20" s="10">
        <v>0</v>
      </c>
    </row>
    <row r="21" spans="1:9" ht="20.100000000000001" customHeight="1" x14ac:dyDescent="0.2">
      <c r="A21" s="16" t="s">
        <v>42</v>
      </c>
      <c r="B21" s="16" t="s">
        <v>257</v>
      </c>
      <c r="C21" s="236">
        <v>287</v>
      </c>
      <c r="D21" s="14">
        <v>117</v>
      </c>
      <c r="E21" s="33">
        <f t="shared" si="0"/>
        <v>0.40766550522648082</v>
      </c>
      <c r="F21" s="49">
        <v>41</v>
      </c>
      <c r="G21" s="14">
        <v>24</v>
      </c>
      <c r="H21" s="54">
        <v>50</v>
      </c>
      <c r="I21" s="10">
        <v>2</v>
      </c>
    </row>
    <row r="22" spans="1:9" ht="20.100000000000001" customHeight="1" x14ac:dyDescent="0.2">
      <c r="A22" s="16" t="s">
        <v>44</v>
      </c>
      <c r="B22" s="16" t="s">
        <v>257</v>
      </c>
      <c r="C22" s="236">
        <v>337</v>
      </c>
      <c r="D22" s="14">
        <v>135</v>
      </c>
      <c r="E22" s="33">
        <f t="shared" si="0"/>
        <v>0.40059347181008903</v>
      </c>
      <c r="F22" s="49">
        <v>51</v>
      </c>
      <c r="G22" s="14">
        <v>20</v>
      </c>
      <c r="H22" s="54">
        <v>62</v>
      </c>
      <c r="I22" s="10">
        <v>2</v>
      </c>
    </row>
    <row r="23" spans="1:9" ht="20.100000000000001" customHeight="1" x14ac:dyDescent="0.2">
      <c r="A23" s="16" t="s">
        <v>46</v>
      </c>
      <c r="B23" s="16" t="s">
        <v>257</v>
      </c>
      <c r="C23" s="236">
        <v>373</v>
      </c>
      <c r="D23" s="14">
        <v>166</v>
      </c>
      <c r="E23" s="33">
        <f t="shared" si="0"/>
        <v>0.44504021447721182</v>
      </c>
      <c r="F23" s="49">
        <v>71</v>
      </c>
      <c r="G23" s="14">
        <v>37</v>
      </c>
      <c r="H23" s="54">
        <v>58</v>
      </c>
      <c r="I23" s="10">
        <v>0</v>
      </c>
    </row>
    <row r="24" spans="1:9" ht="20.100000000000001" customHeight="1" x14ac:dyDescent="0.2">
      <c r="A24" s="16" t="s">
        <v>47</v>
      </c>
      <c r="B24" s="16" t="s">
        <v>257</v>
      </c>
      <c r="C24" s="236">
        <v>480</v>
      </c>
      <c r="D24" s="14">
        <v>236</v>
      </c>
      <c r="E24" s="33">
        <f t="shared" si="0"/>
        <v>0.49166666666666664</v>
      </c>
      <c r="F24" s="49">
        <v>94</v>
      </c>
      <c r="G24" s="14">
        <v>44</v>
      </c>
      <c r="H24" s="54">
        <v>94</v>
      </c>
      <c r="I24" s="10">
        <v>4</v>
      </c>
    </row>
    <row r="25" spans="1:9" ht="20.100000000000001" customHeight="1" x14ac:dyDescent="0.2">
      <c r="A25" s="16" t="s">
        <v>48</v>
      </c>
      <c r="B25" s="16" t="s">
        <v>258</v>
      </c>
      <c r="C25" s="236">
        <v>476</v>
      </c>
      <c r="D25" s="14">
        <v>84</v>
      </c>
      <c r="E25" s="33">
        <f t="shared" si="0"/>
        <v>0.17647058823529413</v>
      </c>
      <c r="F25" s="49">
        <v>29</v>
      </c>
      <c r="G25" s="14">
        <v>18</v>
      </c>
      <c r="H25" s="54">
        <v>36</v>
      </c>
      <c r="I25" s="10">
        <v>1</v>
      </c>
    </row>
    <row r="26" spans="1:9" ht="20.100000000000001" customHeight="1" x14ac:dyDescent="0.2">
      <c r="A26" s="16" t="s">
        <v>50</v>
      </c>
      <c r="B26" s="16" t="s">
        <v>258</v>
      </c>
      <c r="C26" s="236">
        <v>423</v>
      </c>
      <c r="D26" s="14">
        <v>152</v>
      </c>
      <c r="E26" s="33">
        <f t="shared" si="0"/>
        <v>0.35933806146572106</v>
      </c>
      <c r="F26" s="49">
        <v>73</v>
      </c>
      <c r="G26" s="14">
        <v>13</v>
      </c>
      <c r="H26" s="54">
        <v>65</v>
      </c>
      <c r="I26" s="10">
        <v>1</v>
      </c>
    </row>
    <row r="27" spans="1:9" ht="20.100000000000001" customHeight="1" x14ac:dyDescent="0.2">
      <c r="A27" s="16" t="s">
        <v>52</v>
      </c>
      <c r="B27" s="16" t="s">
        <v>258</v>
      </c>
      <c r="C27" s="236">
        <v>537</v>
      </c>
      <c r="D27" s="14">
        <v>217</v>
      </c>
      <c r="E27" s="33">
        <f t="shared" si="0"/>
        <v>0.40409683426443205</v>
      </c>
      <c r="F27" s="49">
        <v>97</v>
      </c>
      <c r="G27" s="14">
        <v>29</v>
      </c>
      <c r="H27" s="54">
        <v>91</v>
      </c>
      <c r="I27" s="10">
        <v>0</v>
      </c>
    </row>
    <row r="28" spans="1:9" ht="20.100000000000001" customHeight="1" x14ac:dyDescent="0.2">
      <c r="A28" s="16" t="s">
        <v>54</v>
      </c>
      <c r="B28" s="16" t="s">
        <v>258</v>
      </c>
      <c r="C28" s="236">
        <v>484</v>
      </c>
      <c r="D28" s="14">
        <v>174</v>
      </c>
      <c r="E28" s="33">
        <f t="shared" si="0"/>
        <v>0.35950413223140498</v>
      </c>
      <c r="F28" s="49">
        <v>57</v>
      </c>
      <c r="G28" s="14">
        <v>17</v>
      </c>
      <c r="H28" s="54">
        <v>99</v>
      </c>
      <c r="I28" s="10">
        <v>1</v>
      </c>
    </row>
    <row r="29" spans="1:9" ht="20.100000000000001" customHeight="1" x14ac:dyDescent="0.2">
      <c r="A29" s="16" t="s">
        <v>56</v>
      </c>
      <c r="B29" s="16" t="s">
        <v>258</v>
      </c>
      <c r="C29" s="236">
        <v>493</v>
      </c>
      <c r="D29" s="14">
        <v>212</v>
      </c>
      <c r="E29" s="33">
        <f t="shared" si="0"/>
        <v>0.43002028397565922</v>
      </c>
      <c r="F29" s="49">
        <v>86</v>
      </c>
      <c r="G29" s="14">
        <v>16</v>
      </c>
      <c r="H29" s="54">
        <v>110</v>
      </c>
      <c r="I29" s="10">
        <v>0</v>
      </c>
    </row>
    <row r="30" spans="1:9" ht="20.100000000000001" customHeight="1" x14ac:dyDescent="0.2">
      <c r="A30" s="16" t="s">
        <v>57</v>
      </c>
      <c r="B30" s="16" t="s">
        <v>258</v>
      </c>
      <c r="C30" s="236">
        <v>402</v>
      </c>
      <c r="D30" s="14">
        <v>169</v>
      </c>
      <c r="E30" s="33">
        <f t="shared" si="0"/>
        <v>0.42039800995024873</v>
      </c>
      <c r="F30" s="49">
        <v>72</v>
      </c>
      <c r="G30" s="14">
        <v>23</v>
      </c>
      <c r="H30" s="54">
        <v>74</v>
      </c>
      <c r="I30" s="10">
        <v>0</v>
      </c>
    </row>
    <row r="31" spans="1:9" ht="20.100000000000001" customHeight="1" x14ac:dyDescent="0.2">
      <c r="A31" s="16" t="s">
        <v>59</v>
      </c>
      <c r="B31" s="16" t="s">
        <v>258</v>
      </c>
      <c r="C31" s="236">
        <v>540</v>
      </c>
      <c r="D31" s="14">
        <v>216</v>
      </c>
      <c r="E31" s="33">
        <f t="shared" si="0"/>
        <v>0.4</v>
      </c>
      <c r="F31" s="49">
        <v>82</v>
      </c>
      <c r="G31" s="14">
        <v>34</v>
      </c>
      <c r="H31" s="54">
        <v>100</v>
      </c>
      <c r="I31" s="10">
        <v>0</v>
      </c>
    </row>
    <row r="32" spans="1:9" ht="20.100000000000001" customHeight="1" x14ac:dyDescent="0.2">
      <c r="A32" s="16" t="s">
        <v>60</v>
      </c>
      <c r="B32" s="16" t="s">
        <v>258</v>
      </c>
      <c r="C32" s="236">
        <v>200</v>
      </c>
      <c r="D32" s="14">
        <v>39</v>
      </c>
      <c r="E32" s="33">
        <f t="shared" si="0"/>
        <v>0.19500000000000001</v>
      </c>
      <c r="F32" s="49">
        <v>14</v>
      </c>
      <c r="G32" s="14">
        <v>8</v>
      </c>
      <c r="H32" s="54">
        <v>17</v>
      </c>
      <c r="I32" s="10">
        <v>0</v>
      </c>
    </row>
    <row r="33" spans="1:10" ht="20.100000000000001" customHeight="1" x14ac:dyDescent="0.2">
      <c r="A33" s="16" t="s">
        <v>62</v>
      </c>
      <c r="B33" s="16" t="s">
        <v>259</v>
      </c>
      <c r="C33" s="236">
        <v>392</v>
      </c>
      <c r="D33" s="14">
        <v>143</v>
      </c>
      <c r="E33" s="33">
        <f t="shared" si="0"/>
        <v>0.36479591836734693</v>
      </c>
      <c r="F33" s="49">
        <v>55</v>
      </c>
      <c r="G33" s="14">
        <v>20</v>
      </c>
      <c r="H33" s="54">
        <v>67</v>
      </c>
      <c r="I33" s="10">
        <v>1</v>
      </c>
    </row>
    <row r="34" spans="1:10" ht="20.100000000000001" customHeight="1" x14ac:dyDescent="0.2">
      <c r="A34" s="16" t="s">
        <v>63</v>
      </c>
      <c r="B34" s="16" t="s">
        <v>260</v>
      </c>
      <c r="C34" s="236">
        <v>250</v>
      </c>
      <c r="D34" s="14">
        <v>83</v>
      </c>
      <c r="E34" s="33">
        <f t="shared" si="0"/>
        <v>0.33200000000000002</v>
      </c>
      <c r="F34" s="49">
        <v>32</v>
      </c>
      <c r="G34" s="14">
        <v>9</v>
      </c>
      <c r="H34" s="54">
        <v>41</v>
      </c>
      <c r="I34" s="10">
        <v>1</v>
      </c>
    </row>
    <row r="35" spans="1:10" ht="20.100000000000001" customHeight="1" x14ac:dyDescent="0.2">
      <c r="A35" s="16" t="s">
        <v>64</v>
      </c>
      <c r="B35" s="16" t="s">
        <v>260</v>
      </c>
      <c r="C35" s="236">
        <v>423</v>
      </c>
      <c r="D35" s="14">
        <v>168</v>
      </c>
      <c r="E35" s="33">
        <f t="shared" si="0"/>
        <v>0.3971631205673759</v>
      </c>
      <c r="F35" s="49">
        <v>65</v>
      </c>
      <c r="G35" s="14">
        <v>28</v>
      </c>
      <c r="H35" s="54">
        <v>75</v>
      </c>
      <c r="I35" s="10">
        <v>0</v>
      </c>
    </row>
    <row r="36" spans="1:10" ht="20.100000000000001" customHeight="1" x14ac:dyDescent="0.2">
      <c r="A36" s="16" t="s">
        <v>66</v>
      </c>
      <c r="B36" s="16" t="s">
        <v>260</v>
      </c>
      <c r="C36" s="236">
        <v>478</v>
      </c>
      <c r="D36" s="14">
        <v>157</v>
      </c>
      <c r="E36" s="33">
        <f t="shared" si="0"/>
        <v>0.32845188284518828</v>
      </c>
      <c r="F36" s="49">
        <v>69</v>
      </c>
      <c r="G36" s="14">
        <v>20</v>
      </c>
      <c r="H36" s="54">
        <v>67</v>
      </c>
      <c r="I36" s="10">
        <v>1</v>
      </c>
    </row>
    <row r="37" spans="1:10" ht="20.100000000000001" customHeight="1" x14ac:dyDescent="0.2">
      <c r="A37" s="16" t="s">
        <v>68</v>
      </c>
      <c r="B37" s="16" t="s">
        <v>260</v>
      </c>
      <c r="C37" s="236">
        <v>190</v>
      </c>
      <c r="D37" s="14">
        <v>61</v>
      </c>
      <c r="E37" s="33">
        <f t="shared" si="0"/>
        <v>0.32105263157894737</v>
      </c>
      <c r="F37" s="49">
        <v>25</v>
      </c>
      <c r="G37" s="14">
        <v>8</v>
      </c>
      <c r="H37" s="54">
        <v>28</v>
      </c>
      <c r="I37" s="10">
        <v>0</v>
      </c>
    </row>
    <row r="38" spans="1:10" ht="20.100000000000001" customHeight="1" x14ac:dyDescent="0.2">
      <c r="A38" s="16" t="s">
        <v>69</v>
      </c>
      <c r="B38" s="16" t="s">
        <v>260</v>
      </c>
      <c r="C38" s="236">
        <v>358</v>
      </c>
      <c r="D38" s="14">
        <v>120</v>
      </c>
      <c r="E38" s="33">
        <f t="shared" si="0"/>
        <v>0.33519553072625696</v>
      </c>
      <c r="F38" s="49">
        <v>48</v>
      </c>
      <c r="G38" s="14">
        <v>21</v>
      </c>
      <c r="H38" s="54">
        <v>48</v>
      </c>
      <c r="I38" s="10">
        <v>3</v>
      </c>
    </row>
    <row r="39" spans="1:10" ht="20.100000000000001" customHeight="1" x14ac:dyDescent="0.2">
      <c r="A39" s="16" t="s">
        <v>70</v>
      </c>
      <c r="B39" s="16" t="s">
        <v>260</v>
      </c>
      <c r="C39" s="236">
        <v>403</v>
      </c>
      <c r="D39" s="14">
        <v>150</v>
      </c>
      <c r="E39" s="33">
        <f t="shared" si="0"/>
        <v>0.37220843672456577</v>
      </c>
      <c r="F39" s="49">
        <v>80</v>
      </c>
      <c r="G39" s="14">
        <v>10</v>
      </c>
      <c r="H39" s="54">
        <v>60</v>
      </c>
      <c r="I39" s="10">
        <v>0</v>
      </c>
    </row>
    <row r="40" spans="1:10" ht="24" customHeight="1" x14ac:dyDescent="0.2">
      <c r="A40" s="16" t="s">
        <v>1069</v>
      </c>
      <c r="B40" s="16" t="s">
        <v>261</v>
      </c>
      <c r="C40" s="236">
        <v>104</v>
      </c>
      <c r="D40" s="14">
        <v>27</v>
      </c>
      <c r="E40" s="33">
        <f t="shared" si="0"/>
        <v>0.25961538461538464</v>
      </c>
      <c r="F40" s="49">
        <v>14</v>
      </c>
      <c r="G40" s="14">
        <v>2</v>
      </c>
      <c r="H40" s="54">
        <v>10</v>
      </c>
      <c r="I40" s="10">
        <v>1</v>
      </c>
    </row>
    <row r="41" spans="1:10" ht="20.100000000000001" customHeight="1" x14ac:dyDescent="0.2">
      <c r="A41" s="16" t="s">
        <v>83</v>
      </c>
      <c r="B41" s="16" t="s">
        <v>262</v>
      </c>
      <c r="C41" s="14"/>
      <c r="D41" s="14">
        <v>348</v>
      </c>
      <c r="E41" s="33"/>
      <c r="F41" s="49">
        <v>190</v>
      </c>
      <c r="G41" s="14">
        <v>29</v>
      </c>
      <c r="H41" s="54">
        <v>128</v>
      </c>
      <c r="I41" s="10">
        <v>1</v>
      </c>
    </row>
    <row r="42" spans="1:10" ht="20.100000000000001" customHeight="1" x14ac:dyDescent="0.2">
      <c r="A42" s="16" t="s">
        <v>84</v>
      </c>
      <c r="B42" s="16" t="s">
        <v>260</v>
      </c>
      <c r="C42" s="14"/>
      <c r="D42" s="14">
        <v>373</v>
      </c>
      <c r="E42" s="33"/>
      <c r="F42" s="49">
        <v>183</v>
      </c>
      <c r="G42" s="14">
        <v>34</v>
      </c>
      <c r="H42" s="54">
        <v>156</v>
      </c>
      <c r="I42" s="10">
        <v>0</v>
      </c>
    </row>
    <row r="43" spans="1:10" ht="20.100000000000001" customHeight="1" x14ac:dyDescent="0.2">
      <c r="A43" s="16" t="s">
        <v>86</v>
      </c>
      <c r="B43" s="16" t="s">
        <v>263</v>
      </c>
      <c r="C43" s="14"/>
      <c r="D43" s="14">
        <v>27</v>
      </c>
      <c r="E43" s="33"/>
      <c r="F43" s="49">
        <v>14</v>
      </c>
      <c r="G43" s="14">
        <v>3</v>
      </c>
      <c r="H43" s="54">
        <v>10</v>
      </c>
      <c r="I43" s="10">
        <v>0</v>
      </c>
    </row>
    <row r="44" spans="1:10" ht="20.100000000000001" customHeight="1" x14ac:dyDescent="0.2">
      <c r="A44" s="16" t="s">
        <v>89</v>
      </c>
      <c r="B44" s="16" t="s">
        <v>263</v>
      </c>
      <c r="C44" s="14"/>
      <c r="D44" s="14">
        <v>966</v>
      </c>
      <c r="E44" s="33"/>
      <c r="F44" s="49">
        <v>429</v>
      </c>
      <c r="G44" s="14">
        <v>128</v>
      </c>
      <c r="H44" s="54">
        <v>404</v>
      </c>
      <c r="I44" s="10">
        <v>5</v>
      </c>
    </row>
    <row r="45" spans="1:10" ht="21.75" customHeight="1" x14ac:dyDescent="0.2">
      <c r="A45" s="16" t="s">
        <v>107</v>
      </c>
      <c r="B45" s="16" t="s">
        <v>263</v>
      </c>
      <c r="C45" s="29"/>
      <c r="D45" s="29">
        <v>336</v>
      </c>
      <c r="E45" s="34"/>
      <c r="F45" s="55">
        <v>159</v>
      </c>
      <c r="G45" s="29">
        <v>46</v>
      </c>
      <c r="H45" s="56">
        <v>130</v>
      </c>
      <c r="I45" s="38">
        <v>1</v>
      </c>
    </row>
    <row r="46" spans="1:10" ht="20.100000000000001" customHeight="1" x14ac:dyDescent="0.2">
      <c r="A46" s="12" t="s">
        <v>91</v>
      </c>
      <c r="B46" s="13" t="s">
        <v>92</v>
      </c>
      <c r="C46" s="61">
        <f>SUM(C3:C45)</f>
        <v>14476</v>
      </c>
      <c r="D46" s="73">
        <v>7900</v>
      </c>
      <c r="E46" s="59">
        <f>D46/C46</f>
        <v>0.54573086487980105</v>
      </c>
      <c r="F46" s="61">
        <v>3654</v>
      </c>
      <c r="G46" s="73">
        <v>980</v>
      </c>
      <c r="H46" s="62">
        <v>3225</v>
      </c>
      <c r="I46" s="60">
        <v>41</v>
      </c>
    </row>
    <row r="47" spans="1:10" s="24" customFormat="1" ht="20.100000000000001" customHeight="1" x14ac:dyDescent="0.3">
      <c r="A47" s="1"/>
      <c r="C47" s="247" t="s">
        <v>1036</v>
      </c>
      <c r="D47" s="247"/>
      <c r="E47" s="248"/>
      <c r="F47" s="63">
        <f>F46/($D$46-$I$46)</f>
        <v>0.46494464944649444</v>
      </c>
      <c r="G47" s="63">
        <f t="shared" ref="G47:H47" si="1">G46/($D$46-$I$46)</f>
        <v>0.12469779870212495</v>
      </c>
      <c r="H47" s="63">
        <f t="shared" si="1"/>
        <v>0.41035755185138056</v>
      </c>
      <c r="I47" s="84"/>
      <c r="J47" s="84"/>
    </row>
    <row r="48" spans="1:10" s="35" customFormat="1" ht="18.75" customHeight="1" x14ac:dyDescent="0.25">
      <c r="A48" s="67" t="s">
        <v>1024</v>
      </c>
      <c r="E48" s="66" t="s">
        <v>1006</v>
      </c>
      <c r="F48" s="66" t="s">
        <v>1068</v>
      </c>
      <c r="G48" s="66"/>
      <c r="H48" s="66"/>
      <c r="J48" s="84"/>
    </row>
    <row r="49" spans="1:10" s="24" customFormat="1" ht="13.5" customHeight="1" x14ac:dyDescent="0.3">
      <c r="A49" s="67" t="s">
        <v>1018</v>
      </c>
      <c r="J49" s="84"/>
    </row>
    <row r="50" spans="1:10" ht="20.100000000000001" customHeight="1" x14ac:dyDescent="0.2">
      <c r="E50" s="84"/>
    </row>
    <row r="51" spans="1:10" ht="20.100000000000001" customHeight="1" x14ac:dyDescent="0.2">
      <c r="E51" s="84"/>
    </row>
    <row r="52" spans="1:10" ht="20.100000000000001" customHeight="1" x14ac:dyDescent="0.2">
      <c r="E52" s="84"/>
    </row>
    <row r="53" spans="1:10" ht="20.100000000000001" customHeight="1" x14ac:dyDescent="0.2">
      <c r="E53" s="84"/>
    </row>
    <row r="54" spans="1:10" ht="20.100000000000001" customHeight="1" x14ac:dyDescent="0.2">
      <c r="E54" s="84"/>
    </row>
    <row r="55" spans="1:10" ht="20.100000000000001" customHeight="1" x14ac:dyDescent="0.2">
      <c r="E55" s="84"/>
    </row>
    <row r="56" spans="1:10" ht="20.100000000000001" customHeight="1" x14ac:dyDescent="0.2">
      <c r="E56" s="84"/>
    </row>
    <row r="57" spans="1:10" ht="20.100000000000001" customHeight="1" x14ac:dyDescent="0.2">
      <c r="E57" s="84"/>
    </row>
    <row r="58" spans="1:10" ht="20.100000000000001" customHeight="1" x14ac:dyDescent="0.2">
      <c r="E58" s="84"/>
    </row>
    <row r="59" spans="1:10" ht="20.100000000000001" customHeight="1" x14ac:dyDescent="0.2">
      <c r="E59" s="84"/>
    </row>
  </sheetData>
  <mergeCells count="2">
    <mergeCell ref="C47:E47"/>
    <mergeCell ref="E1:H1"/>
  </mergeCells>
  <pageMargins left="0.7" right="0.7" top="0.75" bottom="0.75" header="0.3" footer="0.3"/>
  <pageSetup scale="85" fitToHeight="2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opLeftCell="A25" workbookViewId="0">
      <selection activeCell="N18" sqref="N18"/>
    </sheetView>
  </sheetViews>
  <sheetFormatPr defaultColWidth="7.6640625" defaultRowHeight="20.100000000000001" customHeight="1" x14ac:dyDescent="0.3"/>
  <cols>
    <col min="1" max="1" width="8.6640625" style="84" customWidth="1"/>
    <col min="2" max="2" width="42.6640625" style="84" customWidth="1"/>
    <col min="3" max="4" width="7.6640625" style="84"/>
    <col min="5" max="5" width="7.6640625" style="24"/>
    <col min="6" max="6" width="7.6640625" style="84"/>
    <col min="7" max="7" width="9.109375" style="84" customWidth="1"/>
    <col min="8" max="16384" width="7.6640625" style="84"/>
  </cols>
  <sheetData>
    <row r="1" spans="1:11" s="88" customFormat="1" ht="33" customHeight="1" x14ac:dyDescent="0.25">
      <c r="A1" s="129" t="s">
        <v>264</v>
      </c>
      <c r="B1" s="129"/>
      <c r="E1" s="246" t="s">
        <v>1010</v>
      </c>
      <c r="F1" s="246"/>
      <c r="G1" s="246"/>
      <c r="H1" s="246"/>
      <c r="I1" s="246"/>
      <c r="J1" s="65"/>
      <c r="K1" s="65"/>
    </row>
    <row r="2" spans="1:11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1070</v>
      </c>
      <c r="G2" s="72" t="s">
        <v>1071</v>
      </c>
      <c r="H2" s="72" t="s">
        <v>1072</v>
      </c>
      <c r="I2" s="52" t="s">
        <v>1073</v>
      </c>
      <c r="J2" s="71" t="s">
        <v>96</v>
      </c>
    </row>
    <row r="3" spans="1:11" ht="18.899999999999999" customHeight="1" x14ac:dyDescent="0.2">
      <c r="A3" s="68" t="s">
        <v>10</v>
      </c>
      <c r="B3" s="68" t="s">
        <v>265</v>
      </c>
      <c r="C3" s="236">
        <v>447</v>
      </c>
      <c r="D3" s="69">
        <v>139</v>
      </c>
      <c r="E3" s="33">
        <f>D3/C3</f>
        <v>0.31096196868008946</v>
      </c>
      <c r="F3" s="48">
        <v>35</v>
      </c>
      <c r="G3" s="69">
        <v>47</v>
      </c>
      <c r="H3" s="69">
        <v>8</v>
      </c>
      <c r="I3" s="53">
        <v>48</v>
      </c>
      <c r="J3" s="70">
        <v>1</v>
      </c>
    </row>
    <row r="4" spans="1:11" ht="18.899999999999999" customHeight="1" x14ac:dyDescent="0.2">
      <c r="A4" s="16" t="s">
        <v>12</v>
      </c>
      <c r="B4" s="16" t="s">
        <v>265</v>
      </c>
      <c r="C4" s="236">
        <v>429</v>
      </c>
      <c r="D4" s="14">
        <v>123</v>
      </c>
      <c r="E4" s="33">
        <f t="shared" ref="E4:E38" si="0">D4/C4</f>
        <v>0.28671328671328672</v>
      </c>
      <c r="F4" s="49">
        <v>34</v>
      </c>
      <c r="G4" s="14">
        <v>37</v>
      </c>
      <c r="H4" s="14">
        <v>6</v>
      </c>
      <c r="I4" s="54">
        <v>45</v>
      </c>
      <c r="J4" s="10">
        <v>1</v>
      </c>
    </row>
    <row r="5" spans="1:11" ht="18.899999999999999" customHeight="1" x14ac:dyDescent="0.2">
      <c r="A5" s="16" t="s">
        <v>14</v>
      </c>
      <c r="B5" s="16" t="s">
        <v>265</v>
      </c>
      <c r="C5" s="236">
        <v>367</v>
      </c>
      <c r="D5" s="14">
        <v>80</v>
      </c>
      <c r="E5" s="33">
        <f t="shared" si="0"/>
        <v>0.21798365122615804</v>
      </c>
      <c r="F5" s="49">
        <v>18</v>
      </c>
      <c r="G5" s="14">
        <v>31</v>
      </c>
      <c r="H5" s="14">
        <v>2</v>
      </c>
      <c r="I5" s="54">
        <v>29</v>
      </c>
      <c r="J5" s="10">
        <v>0</v>
      </c>
    </row>
    <row r="6" spans="1:11" ht="18.899999999999999" customHeight="1" x14ac:dyDescent="0.2">
      <c r="A6" s="16" t="s">
        <v>16</v>
      </c>
      <c r="B6" s="16" t="s">
        <v>265</v>
      </c>
      <c r="C6" s="236">
        <v>337</v>
      </c>
      <c r="D6" s="14">
        <v>49</v>
      </c>
      <c r="E6" s="33">
        <f t="shared" si="0"/>
        <v>0.14540059347181009</v>
      </c>
      <c r="F6" s="49">
        <v>24</v>
      </c>
      <c r="G6" s="14">
        <v>9</v>
      </c>
      <c r="H6" s="14">
        <v>5</v>
      </c>
      <c r="I6" s="54">
        <v>11</v>
      </c>
      <c r="J6" s="10">
        <v>0</v>
      </c>
    </row>
    <row r="7" spans="1:11" ht="18.899999999999999" customHeight="1" x14ac:dyDescent="0.2">
      <c r="A7" s="16" t="s">
        <v>18</v>
      </c>
      <c r="B7" s="16" t="s">
        <v>265</v>
      </c>
      <c r="C7" s="236">
        <v>475</v>
      </c>
      <c r="D7" s="14">
        <v>102</v>
      </c>
      <c r="E7" s="33">
        <f t="shared" si="0"/>
        <v>0.21473684210526317</v>
      </c>
      <c r="F7" s="49">
        <v>33</v>
      </c>
      <c r="G7" s="14">
        <v>24</v>
      </c>
      <c r="H7" s="14">
        <v>8</v>
      </c>
      <c r="I7" s="54">
        <v>37</v>
      </c>
      <c r="J7" s="10">
        <v>0</v>
      </c>
    </row>
    <row r="8" spans="1:11" ht="18.899999999999999" customHeight="1" x14ac:dyDescent="0.2">
      <c r="A8" s="16" t="s">
        <v>20</v>
      </c>
      <c r="B8" s="16" t="s">
        <v>266</v>
      </c>
      <c r="C8" s="236">
        <v>364</v>
      </c>
      <c r="D8" s="14">
        <v>117</v>
      </c>
      <c r="E8" s="33">
        <f t="shared" si="0"/>
        <v>0.32142857142857145</v>
      </c>
      <c r="F8" s="49">
        <v>22</v>
      </c>
      <c r="G8" s="14">
        <v>44</v>
      </c>
      <c r="H8" s="14">
        <v>7</v>
      </c>
      <c r="I8" s="54">
        <v>44</v>
      </c>
      <c r="J8" s="10">
        <v>0</v>
      </c>
    </row>
    <row r="9" spans="1:11" ht="18.899999999999999" customHeight="1" x14ac:dyDescent="0.2">
      <c r="A9" s="16" t="s">
        <v>21</v>
      </c>
      <c r="B9" s="16" t="s">
        <v>266</v>
      </c>
      <c r="C9" s="236">
        <v>474</v>
      </c>
      <c r="D9" s="14">
        <v>146</v>
      </c>
      <c r="E9" s="33">
        <f t="shared" si="0"/>
        <v>0.30801687763713081</v>
      </c>
      <c r="F9" s="49">
        <v>46</v>
      </c>
      <c r="G9" s="14">
        <v>36</v>
      </c>
      <c r="H9" s="14">
        <v>4</v>
      </c>
      <c r="I9" s="54">
        <v>59</v>
      </c>
      <c r="J9" s="10">
        <v>1</v>
      </c>
    </row>
    <row r="10" spans="1:11" ht="18.899999999999999" customHeight="1" x14ac:dyDescent="0.2">
      <c r="A10" s="16" t="s">
        <v>22</v>
      </c>
      <c r="B10" s="16" t="s">
        <v>267</v>
      </c>
      <c r="C10" s="236">
        <v>377</v>
      </c>
      <c r="D10" s="14">
        <v>136</v>
      </c>
      <c r="E10" s="33">
        <f t="shared" si="0"/>
        <v>0.36074270557029176</v>
      </c>
      <c r="F10" s="49">
        <v>46</v>
      </c>
      <c r="G10" s="14">
        <v>49</v>
      </c>
      <c r="H10" s="14">
        <v>7</v>
      </c>
      <c r="I10" s="54">
        <v>34</v>
      </c>
      <c r="J10" s="10">
        <v>0</v>
      </c>
    </row>
    <row r="11" spans="1:11" ht="18.899999999999999" customHeight="1" x14ac:dyDescent="0.2">
      <c r="A11" s="16" t="s">
        <v>24</v>
      </c>
      <c r="B11" s="16" t="s">
        <v>267</v>
      </c>
      <c r="C11" s="236">
        <v>444</v>
      </c>
      <c r="D11" s="14">
        <v>137</v>
      </c>
      <c r="E11" s="33">
        <f t="shared" si="0"/>
        <v>0.30855855855855857</v>
      </c>
      <c r="F11" s="49">
        <v>54</v>
      </c>
      <c r="G11" s="14">
        <v>38</v>
      </c>
      <c r="H11" s="14">
        <v>11</v>
      </c>
      <c r="I11" s="54">
        <v>34</v>
      </c>
      <c r="J11" s="10">
        <v>0</v>
      </c>
    </row>
    <row r="12" spans="1:11" ht="18.899999999999999" customHeight="1" x14ac:dyDescent="0.2">
      <c r="A12" s="16" t="s">
        <v>26</v>
      </c>
      <c r="B12" s="16" t="s">
        <v>267</v>
      </c>
      <c r="C12" s="236">
        <v>381</v>
      </c>
      <c r="D12" s="14">
        <v>117</v>
      </c>
      <c r="E12" s="33">
        <f t="shared" si="0"/>
        <v>0.30708661417322836</v>
      </c>
      <c r="F12" s="49">
        <v>44</v>
      </c>
      <c r="G12" s="14">
        <v>31</v>
      </c>
      <c r="H12" s="14">
        <v>7</v>
      </c>
      <c r="I12" s="54">
        <v>35</v>
      </c>
      <c r="J12" s="10">
        <v>0</v>
      </c>
    </row>
    <row r="13" spans="1:11" ht="18.899999999999999" customHeight="1" x14ac:dyDescent="0.2">
      <c r="A13" s="16" t="s">
        <v>28</v>
      </c>
      <c r="B13" s="16" t="s">
        <v>267</v>
      </c>
      <c r="C13" s="236">
        <v>500</v>
      </c>
      <c r="D13" s="14">
        <v>174</v>
      </c>
      <c r="E13" s="33">
        <f t="shared" si="0"/>
        <v>0.34799999999999998</v>
      </c>
      <c r="F13" s="49">
        <v>51</v>
      </c>
      <c r="G13" s="14">
        <v>57</v>
      </c>
      <c r="H13" s="14">
        <v>12</v>
      </c>
      <c r="I13" s="54">
        <v>54</v>
      </c>
      <c r="J13" s="10">
        <v>0</v>
      </c>
    </row>
    <row r="14" spans="1:11" ht="18.899999999999999" customHeight="1" x14ac:dyDescent="0.2">
      <c r="A14" s="16" t="s">
        <v>30</v>
      </c>
      <c r="B14" s="16" t="s">
        <v>267</v>
      </c>
      <c r="C14" s="236">
        <v>439</v>
      </c>
      <c r="D14" s="14">
        <v>142</v>
      </c>
      <c r="E14" s="33">
        <f t="shared" si="0"/>
        <v>0.32346241457858771</v>
      </c>
      <c r="F14" s="49">
        <v>46</v>
      </c>
      <c r="G14" s="14">
        <v>29</v>
      </c>
      <c r="H14" s="14">
        <v>4</v>
      </c>
      <c r="I14" s="54">
        <v>61</v>
      </c>
      <c r="J14" s="10">
        <v>2</v>
      </c>
    </row>
    <row r="15" spans="1:11" ht="18.899999999999999" customHeight="1" x14ac:dyDescent="0.2">
      <c r="A15" s="16" t="s">
        <v>32</v>
      </c>
      <c r="B15" s="16" t="s">
        <v>268</v>
      </c>
      <c r="C15" s="236">
        <v>458</v>
      </c>
      <c r="D15" s="14">
        <v>186</v>
      </c>
      <c r="E15" s="33">
        <f t="shared" si="0"/>
        <v>0.40611353711790393</v>
      </c>
      <c r="F15" s="49">
        <v>85</v>
      </c>
      <c r="G15" s="14">
        <v>47</v>
      </c>
      <c r="H15" s="14">
        <v>5</v>
      </c>
      <c r="I15" s="54">
        <v>49</v>
      </c>
      <c r="J15" s="10">
        <v>0</v>
      </c>
    </row>
    <row r="16" spans="1:11" ht="18.899999999999999" customHeight="1" x14ac:dyDescent="0.2">
      <c r="A16" s="16" t="s">
        <v>34</v>
      </c>
      <c r="B16" s="16" t="s">
        <v>268</v>
      </c>
      <c r="C16" s="236">
        <v>541</v>
      </c>
      <c r="D16" s="14">
        <v>152</v>
      </c>
      <c r="E16" s="33">
        <f t="shared" si="0"/>
        <v>0.28096118299445472</v>
      </c>
      <c r="F16" s="49">
        <v>64</v>
      </c>
      <c r="G16" s="14">
        <v>32</v>
      </c>
      <c r="H16" s="14">
        <v>9</v>
      </c>
      <c r="I16" s="54">
        <v>47</v>
      </c>
      <c r="J16" s="10">
        <v>0</v>
      </c>
    </row>
    <row r="17" spans="1:10" ht="18.899999999999999" customHeight="1" x14ac:dyDescent="0.2">
      <c r="A17" s="16" t="s">
        <v>35</v>
      </c>
      <c r="B17" s="16" t="s">
        <v>268</v>
      </c>
      <c r="C17" s="236">
        <v>531</v>
      </c>
      <c r="D17" s="14">
        <v>145</v>
      </c>
      <c r="E17" s="33">
        <f t="shared" si="0"/>
        <v>0.27306967984934089</v>
      </c>
      <c r="F17" s="49">
        <v>59</v>
      </c>
      <c r="G17" s="14">
        <v>41</v>
      </c>
      <c r="H17" s="14">
        <v>7</v>
      </c>
      <c r="I17" s="54">
        <v>38</v>
      </c>
      <c r="J17" s="10">
        <v>0</v>
      </c>
    </row>
    <row r="18" spans="1:10" ht="18.899999999999999" customHeight="1" x14ac:dyDescent="0.2">
      <c r="A18" s="16" t="s">
        <v>36</v>
      </c>
      <c r="B18" s="16" t="s">
        <v>267</v>
      </c>
      <c r="C18" s="236">
        <v>451</v>
      </c>
      <c r="D18" s="14">
        <v>148</v>
      </c>
      <c r="E18" s="33">
        <f t="shared" si="0"/>
        <v>0.32815964523281599</v>
      </c>
      <c r="F18" s="49">
        <v>52</v>
      </c>
      <c r="G18" s="14">
        <v>39</v>
      </c>
      <c r="H18" s="14">
        <v>6</v>
      </c>
      <c r="I18" s="54">
        <v>51</v>
      </c>
      <c r="J18" s="10">
        <v>0</v>
      </c>
    </row>
    <row r="19" spans="1:10" ht="18.899999999999999" customHeight="1" x14ac:dyDescent="0.2">
      <c r="A19" s="16" t="s">
        <v>38</v>
      </c>
      <c r="B19" s="16" t="s">
        <v>268</v>
      </c>
      <c r="C19" s="236">
        <v>362</v>
      </c>
      <c r="D19" s="14">
        <v>103</v>
      </c>
      <c r="E19" s="33">
        <f t="shared" si="0"/>
        <v>0.28453038674033149</v>
      </c>
      <c r="F19" s="49">
        <v>30</v>
      </c>
      <c r="G19" s="14">
        <v>30</v>
      </c>
      <c r="H19" s="14">
        <v>4</v>
      </c>
      <c r="I19" s="54">
        <v>38</v>
      </c>
      <c r="J19" s="10">
        <v>1</v>
      </c>
    </row>
    <row r="20" spans="1:10" ht="18.899999999999999" customHeight="1" x14ac:dyDescent="0.2">
      <c r="A20" s="16" t="s">
        <v>40</v>
      </c>
      <c r="B20" s="16" t="s">
        <v>266</v>
      </c>
      <c r="C20" s="236">
        <v>550</v>
      </c>
      <c r="D20" s="14">
        <v>174</v>
      </c>
      <c r="E20" s="33">
        <f t="shared" si="0"/>
        <v>0.31636363636363635</v>
      </c>
      <c r="F20" s="49">
        <v>67</v>
      </c>
      <c r="G20" s="14">
        <v>63</v>
      </c>
      <c r="H20" s="14">
        <v>5</v>
      </c>
      <c r="I20" s="54">
        <v>38</v>
      </c>
      <c r="J20" s="10">
        <v>1</v>
      </c>
    </row>
    <row r="21" spans="1:10" ht="18.899999999999999" customHeight="1" x14ac:dyDescent="0.2">
      <c r="A21" s="16" t="s">
        <v>42</v>
      </c>
      <c r="B21" s="16" t="s">
        <v>266</v>
      </c>
      <c r="C21" s="236">
        <v>345</v>
      </c>
      <c r="D21" s="14">
        <v>102</v>
      </c>
      <c r="E21" s="33">
        <f t="shared" si="0"/>
        <v>0.29565217391304349</v>
      </c>
      <c r="F21" s="49">
        <v>31</v>
      </c>
      <c r="G21" s="14">
        <v>28</v>
      </c>
      <c r="H21" s="14">
        <v>9</v>
      </c>
      <c r="I21" s="54">
        <v>34</v>
      </c>
      <c r="J21" s="10">
        <v>0</v>
      </c>
    </row>
    <row r="22" spans="1:10" ht="18.899999999999999" customHeight="1" x14ac:dyDescent="0.2">
      <c r="A22" s="16" t="s">
        <v>44</v>
      </c>
      <c r="B22" s="16" t="s">
        <v>266</v>
      </c>
      <c r="C22" s="236">
        <v>498</v>
      </c>
      <c r="D22" s="14">
        <v>129</v>
      </c>
      <c r="E22" s="33">
        <f t="shared" si="0"/>
        <v>0.25903614457831325</v>
      </c>
      <c r="F22" s="49">
        <v>36</v>
      </c>
      <c r="G22" s="14">
        <v>35</v>
      </c>
      <c r="H22" s="14">
        <v>7</v>
      </c>
      <c r="I22" s="54">
        <v>51</v>
      </c>
      <c r="J22" s="10">
        <v>0</v>
      </c>
    </row>
    <row r="23" spans="1:10" ht="18.899999999999999" customHeight="1" x14ac:dyDescent="0.2">
      <c r="A23" s="16" t="s">
        <v>46</v>
      </c>
      <c r="B23" s="16" t="s">
        <v>266</v>
      </c>
      <c r="C23" s="236">
        <v>482</v>
      </c>
      <c r="D23" s="14">
        <v>165</v>
      </c>
      <c r="E23" s="33">
        <f t="shared" si="0"/>
        <v>0.34232365145228216</v>
      </c>
      <c r="F23" s="49">
        <v>67</v>
      </c>
      <c r="G23" s="14">
        <v>46</v>
      </c>
      <c r="H23" s="14">
        <v>9</v>
      </c>
      <c r="I23" s="54">
        <v>41</v>
      </c>
      <c r="J23" s="10">
        <v>2</v>
      </c>
    </row>
    <row r="24" spans="1:10" ht="18.899999999999999" customHeight="1" x14ac:dyDescent="0.2">
      <c r="A24" s="16" t="s">
        <v>47</v>
      </c>
      <c r="B24" s="16" t="s">
        <v>268</v>
      </c>
      <c r="C24" s="236">
        <v>494</v>
      </c>
      <c r="D24" s="14">
        <v>207</v>
      </c>
      <c r="E24" s="33">
        <f t="shared" si="0"/>
        <v>0.41902834008097167</v>
      </c>
      <c r="F24" s="49">
        <v>53</v>
      </c>
      <c r="G24" s="14">
        <v>59</v>
      </c>
      <c r="H24" s="14">
        <v>21</v>
      </c>
      <c r="I24" s="54">
        <v>73</v>
      </c>
      <c r="J24" s="10">
        <v>1</v>
      </c>
    </row>
    <row r="25" spans="1:10" ht="18.899999999999999" customHeight="1" x14ac:dyDescent="0.2">
      <c r="A25" s="16" t="s">
        <v>48</v>
      </c>
      <c r="B25" s="16" t="s">
        <v>268</v>
      </c>
      <c r="C25" s="236">
        <v>488</v>
      </c>
      <c r="D25" s="14">
        <v>210</v>
      </c>
      <c r="E25" s="33">
        <f t="shared" si="0"/>
        <v>0.43032786885245899</v>
      </c>
      <c r="F25" s="49">
        <v>73</v>
      </c>
      <c r="G25" s="14">
        <v>62</v>
      </c>
      <c r="H25" s="14">
        <v>6</v>
      </c>
      <c r="I25" s="54">
        <v>69</v>
      </c>
      <c r="J25" s="10">
        <v>0</v>
      </c>
    </row>
    <row r="26" spans="1:10" ht="18.899999999999999" customHeight="1" x14ac:dyDescent="0.2">
      <c r="A26" s="16" t="s">
        <v>50</v>
      </c>
      <c r="B26" s="16" t="s">
        <v>269</v>
      </c>
      <c r="C26" s="236">
        <v>473</v>
      </c>
      <c r="D26" s="14">
        <v>158</v>
      </c>
      <c r="E26" s="33">
        <f t="shared" si="0"/>
        <v>0.33403805496828753</v>
      </c>
      <c r="F26" s="49">
        <v>82</v>
      </c>
      <c r="G26" s="14">
        <v>27</v>
      </c>
      <c r="H26" s="14">
        <v>6</v>
      </c>
      <c r="I26" s="54">
        <v>40</v>
      </c>
      <c r="J26" s="10">
        <v>3</v>
      </c>
    </row>
    <row r="27" spans="1:10" ht="18.899999999999999" customHeight="1" x14ac:dyDescent="0.2">
      <c r="A27" s="16" t="s">
        <v>52</v>
      </c>
      <c r="B27" s="16" t="s">
        <v>270</v>
      </c>
      <c r="C27" s="236">
        <v>470</v>
      </c>
      <c r="D27" s="14">
        <v>187</v>
      </c>
      <c r="E27" s="33">
        <f t="shared" si="0"/>
        <v>0.39787234042553193</v>
      </c>
      <c r="F27" s="49">
        <v>75</v>
      </c>
      <c r="G27" s="14">
        <v>40</v>
      </c>
      <c r="H27" s="14">
        <v>14</v>
      </c>
      <c r="I27" s="54">
        <v>57</v>
      </c>
      <c r="J27" s="10">
        <v>1</v>
      </c>
    </row>
    <row r="28" spans="1:10" ht="18.899999999999999" customHeight="1" x14ac:dyDescent="0.2">
      <c r="A28" s="16" t="s">
        <v>54</v>
      </c>
      <c r="B28" s="16" t="s">
        <v>270</v>
      </c>
      <c r="C28" s="236">
        <v>487</v>
      </c>
      <c r="D28" s="14">
        <v>175</v>
      </c>
      <c r="E28" s="33">
        <f t="shared" si="0"/>
        <v>0.35934291581108829</v>
      </c>
      <c r="F28" s="49">
        <v>81</v>
      </c>
      <c r="G28" s="14">
        <v>31</v>
      </c>
      <c r="H28" s="14">
        <v>9</v>
      </c>
      <c r="I28" s="54">
        <v>53</v>
      </c>
      <c r="J28" s="10">
        <v>1</v>
      </c>
    </row>
    <row r="29" spans="1:10" ht="18.899999999999999" customHeight="1" x14ac:dyDescent="0.2">
      <c r="A29" s="16" t="s">
        <v>56</v>
      </c>
      <c r="B29" s="16" t="s">
        <v>269</v>
      </c>
      <c r="C29" s="236">
        <v>440</v>
      </c>
      <c r="D29" s="14">
        <v>161</v>
      </c>
      <c r="E29" s="33">
        <f t="shared" si="0"/>
        <v>0.36590909090909091</v>
      </c>
      <c r="F29" s="49">
        <v>78</v>
      </c>
      <c r="G29" s="14">
        <v>32</v>
      </c>
      <c r="H29" s="14">
        <v>4</v>
      </c>
      <c r="I29" s="54">
        <v>47</v>
      </c>
      <c r="J29" s="10">
        <v>0</v>
      </c>
    </row>
    <row r="30" spans="1:10" ht="18.899999999999999" customHeight="1" x14ac:dyDescent="0.2">
      <c r="A30" s="16" t="s">
        <v>57</v>
      </c>
      <c r="B30" s="16" t="s">
        <v>269</v>
      </c>
      <c r="C30" s="236">
        <v>160</v>
      </c>
      <c r="D30" s="14">
        <v>52</v>
      </c>
      <c r="E30" s="33">
        <f t="shared" si="0"/>
        <v>0.32500000000000001</v>
      </c>
      <c r="F30" s="49">
        <v>13</v>
      </c>
      <c r="G30" s="14">
        <v>16</v>
      </c>
      <c r="H30" s="14">
        <v>1</v>
      </c>
      <c r="I30" s="54">
        <v>22</v>
      </c>
      <c r="J30" s="10">
        <v>0</v>
      </c>
    </row>
    <row r="31" spans="1:10" ht="18.899999999999999" customHeight="1" x14ac:dyDescent="0.2">
      <c r="A31" s="16" t="s">
        <v>59</v>
      </c>
      <c r="B31" s="16" t="s">
        <v>269</v>
      </c>
      <c r="C31" s="236">
        <v>463</v>
      </c>
      <c r="D31" s="14">
        <v>201</v>
      </c>
      <c r="E31" s="33">
        <f t="shared" si="0"/>
        <v>0.43412526997840173</v>
      </c>
      <c r="F31" s="49">
        <v>99</v>
      </c>
      <c r="G31" s="14">
        <v>48</v>
      </c>
      <c r="H31" s="14">
        <v>6</v>
      </c>
      <c r="I31" s="54">
        <v>47</v>
      </c>
      <c r="J31" s="10">
        <v>1</v>
      </c>
    </row>
    <row r="32" spans="1:10" ht="18.899999999999999" customHeight="1" x14ac:dyDescent="0.2">
      <c r="A32" s="16" t="s">
        <v>60</v>
      </c>
      <c r="B32" s="16" t="s">
        <v>270</v>
      </c>
      <c r="C32" s="236">
        <v>366</v>
      </c>
      <c r="D32" s="14">
        <v>159</v>
      </c>
      <c r="E32" s="33">
        <f t="shared" si="0"/>
        <v>0.4344262295081967</v>
      </c>
      <c r="F32" s="49">
        <v>55</v>
      </c>
      <c r="G32" s="14">
        <v>36</v>
      </c>
      <c r="H32" s="14">
        <v>10</v>
      </c>
      <c r="I32" s="54">
        <v>55</v>
      </c>
      <c r="J32" s="10">
        <v>3</v>
      </c>
    </row>
    <row r="33" spans="1:10" ht="18.899999999999999" customHeight="1" x14ac:dyDescent="0.2">
      <c r="A33" s="16" t="s">
        <v>62</v>
      </c>
      <c r="B33" s="16" t="s">
        <v>270</v>
      </c>
      <c r="C33" s="236">
        <v>384</v>
      </c>
      <c r="D33" s="14">
        <v>159</v>
      </c>
      <c r="E33" s="33">
        <f t="shared" si="0"/>
        <v>0.4140625</v>
      </c>
      <c r="F33" s="49">
        <v>65</v>
      </c>
      <c r="G33" s="14">
        <v>26</v>
      </c>
      <c r="H33" s="14">
        <v>3</v>
      </c>
      <c r="I33" s="54">
        <v>65</v>
      </c>
      <c r="J33" s="10">
        <v>0</v>
      </c>
    </row>
    <row r="34" spans="1:10" ht="18.899999999999999" customHeight="1" x14ac:dyDescent="0.2">
      <c r="A34" s="16" t="s">
        <v>63</v>
      </c>
      <c r="B34" s="16" t="s">
        <v>269</v>
      </c>
      <c r="C34" s="236">
        <v>414</v>
      </c>
      <c r="D34" s="14">
        <v>177</v>
      </c>
      <c r="E34" s="33">
        <f t="shared" si="0"/>
        <v>0.42753623188405798</v>
      </c>
      <c r="F34" s="49">
        <v>59</v>
      </c>
      <c r="G34" s="14">
        <v>31</v>
      </c>
      <c r="H34" s="14">
        <v>3</v>
      </c>
      <c r="I34" s="54">
        <v>84</v>
      </c>
      <c r="J34" s="10">
        <v>0</v>
      </c>
    </row>
    <row r="35" spans="1:10" ht="18.899999999999999" customHeight="1" x14ac:dyDescent="0.2">
      <c r="A35" s="16" t="s">
        <v>64</v>
      </c>
      <c r="B35" s="16" t="s">
        <v>270</v>
      </c>
      <c r="C35" s="236">
        <v>396</v>
      </c>
      <c r="D35" s="14">
        <v>126</v>
      </c>
      <c r="E35" s="33">
        <f t="shared" si="0"/>
        <v>0.31818181818181818</v>
      </c>
      <c r="F35" s="49">
        <v>47</v>
      </c>
      <c r="G35" s="14">
        <v>23</v>
      </c>
      <c r="H35" s="14">
        <v>7</v>
      </c>
      <c r="I35" s="54">
        <v>49</v>
      </c>
      <c r="J35" s="10">
        <v>0</v>
      </c>
    </row>
    <row r="36" spans="1:10" ht="18.899999999999999" customHeight="1" x14ac:dyDescent="0.2">
      <c r="A36" s="16" t="s">
        <v>66</v>
      </c>
      <c r="B36" s="16" t="s">
        <v>270</v>
      </c>
      <c r="C36" s="236">
        <v>366</v>
      </c>
      <c r="D36" s="14">
        <v>141</v>
      </c>
      <c r="E36" s="33">
        <f t="shared" si="0"/>
        <v>0.38524590163934425</v>
      </c>
      <c r="F36" s="49">
        <v>64</v>
      </c>
      <c r="G36" s="14">
        <v>19</v>
      </c>
      <c r="H36" s="14">
        <v>11</v>
      </c>
      <c r="I36" s="54">
        <v>47</v>
      </c>
      <c r="J36" s="10">
        <v>0</v>
      </c>
    </row>
    <row r="37" spans="1:10" ht="18.899999999999999" customHeight="1" x14ac:dyDescent="0.2">
      <c r="A37" s="16" t="s">
        <v>68</v>
      </c>
      <c r="B37" s="16" t="s">
        <v>269</v>
      </c>
      <c r="C37" s="236">
        <v>290</v>
      </c>
      <c r="D37" s="14">
        <v>98</v>
      </c>
      <c r="E37" s="33">
        <f t="shared" si="0"/>
        <v>0.33793103448275863</v>
      </c>
      <c r="F37" s="49">
        <v>36</v>
      </c>
      <c r="G37" s="14">
        <v>14</v>
      </c>
      <c r="H37" s="14">
        <v>7</v>
      </c>
      <c r="I37" s="54">
        <v>38</v>
      </c>
      <c r="J37" s="10">
        <v>3</v>
      </c>
    </row>
    <row r="38" spans="1:10" ht="22.5" customHeight="1" x14ac:dyDescent="0.2">
      <c r="A38" s="16" t="s">
        <v>1086</v>
      </c>
      <c r="B38" s="16" t="s">
        <v>271</v>
      </c>
      <c r="C38" s="236">
        <v>164</v>
      </c>
      <c r="D38" s="14">
        <v>27</v>
      </c>
      <c r="E38" s="33">
        <f t="shared" si="0"/>
        <v>0.16463414634146342</v>
      </c>
      <c r="F38" s="49">
        <v>15</v>
      </c>
      <c r="G38" s="14">
        <v>1</v>
      </c>
      <c r="H38" s="14">
        <v>2</v>
      </c>
      <c r="I38" s="54">
        <v>9</v>
      </c>
      <c r="J38" s="10">
        <v>0</v>
      </c>
    </row>
    <row r="39" spans="1:10" ht="20.100000000000001" customHeight="1" x14ac:dyDescent="0.2">
      <c r="A39" s="16" t="s">
        <v>86</v>
      </c>
      <c r="B39" s="16" t="s">
        <v>272</v>
      </c>
      <c r="C39" s="14"/>
      <c r="D39" s="14">
        <v>19</v>
      </c>
      <c r="E39" s="33"/>
      <c r="F39" s="49">
        <v>4</v>
      </c>
      <c r="G39" s="14">
        <v>5</v>
      </c>
      <c r="H39" s="14">
        <v>0</v>
      </c>
      <c r="I39" s="54">
        <v>10</v>
      </c>
      <c r="J39" s="10">
        <v>0</v>
      </c>
    </row>
    <row r="40" spans="1:10" ht="20.100000000000001" customHeight="1" x14ac:dyDescent="0.2">
      <c r="A40" s="16" t="s">
        <v>89</v>
      </c>
      <c r="B40" s="16" t="s">
        <v>272</v>
      </c>
      <c r="C40" s="14"/>
      <c r="D40" s="14">
        <v>1457</v>
      </c>
      <c r="E40" s="33"/>
      <c r="F40" s="49">
        <v>500</v>
      </c>
      <c r="G40" s="14">
        <v>312</v>
      </c>
      <c r="H40" s="14">
        <v>46</v>
      </c>
      <c r="I40" s="54">
        <v>593</v>
      </c>
      <c r="J40" s="10">
        <v>6</v>
      </c>
    </row>
    <row r="41" spans="1:10" ht="24" customHeight="1" x14ac:dyDescent="0.2">
      <c r="A41" s="16" t="s">
        <v>107</v>
      </c>
      <c r="B41" s="16" t="s">
        <v>272</v>
      </c>
      <c r="C41" s="29"/>
      <c r="D41" s="29">
        <v>919</v>
      </c>
      <c r="E41" s="34"/>
      <c r="F41" s="55">
        <v>339</v>
      </c>
      <c r="G41" s="29">
        <v>184</v>
      </c>
      <c r="H41" s="29">
        <v>45</v>
      </c>
      <c r="I41" s="56">
        <v>349</v>
      </c>
      <c r="J41" s="38">
        <v>2</v>
      </c>
    </row>
    <row r="42" spans="1:10" ht="20.100000000000001" customHeight="1" x14ac:dyDescent="0.2">
      <c r="A42" s="12" t="s">
        <v>91</v>
      </c>
      <c r="B42" s="91" t="s">
        <v>92</v>
      </c>
      <c r="C42" s="61">
        <f>SUM(C3:C41)</f>
        <v>15107</v>
      </c>
      <c r="D42" s="73">
        <v>7399</v>
      </c>
      <c r="E42" s="59">
        <f>D42/C42</f>
        <v>0.48977295293572515</v>
      </c>
      <c r="F42" s="61">
        <v>2682</v>
      </c>
      <c r="G42" s="73">
        <v>1759</v>
      </c>
      <c r="H42" s="73">
        <v>343</v>
      </c>
      <c r="I42" s="62">
        <v>2585</v>
      </c>
      <c r="J42" s="60">
        <v>30</v>
      </c>
    </row>
    <row r="43" spans="1:10" s="24" customFormat="1" ht="20.100000000000001" customHeight="1" x14ac:dyDescent="0.3">
      <c r="A43" s="1"/>
      <c r="C43" s="247" t="s">
        <v>1036</v>
      </c>
      <c r="D43" s="247"/>
      <c r="E43" s="248"/>
      <c r="F43" s="63">
        <f>F42/($D$42-$J$42)</f>
        <v>0.36395711765504141</v>
      </c>
      <c r="G43" s="63">
        <f t="shared" ref="G43:I43" si="1">G42/($D$42-$J$42)</f>
        <v>0.23870267336137874</v>
      </c>
      <c r="H43" s="63">
        <f t="shared" si="1"/>
        <v>4.6546342787352424E-2</v>
      </c>
      <c r="I43" s="63">
        <f t="shared" si="1"/>
        <v>0.35079386619622743</v>
      </c>
    </row>
    <row r="44" spans="1:10" s="35" customFormat="1" ht="20.100000000000001" customHeight="1" x14ac:dyDescent="0.25">
      <c r="A44" s="67" t="s">
        <v>1024</v>
      </c>
      <c r="E44" s="66" t="s">
        <v>1006</v>
      </c>
      <c r="F44" s="66" t="s">
        <v>1079</v>
      </c>
      <c r="G44" s="66"/>
      <c r="H44" s="66"/>
    </row>
    <row r="45" spans="1:10" s="24" customFormat="1" ht="14.25" customHeight="1" x14ac:dyDescent="0.3">
      <c r="A45" s="67" t="s">
        <v>1018</v>
      </c>
    </row>
    <row r="46" spans="1:10" ht="13.5" customHeight="1" x14ac:dyDescent="0.3"/>
  </sheetData>
  <mergeCells count="2">
    <mergeCell ref="C43:E43"/>
    <mergeCell ref="E1:I1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31" workbookViewId="0">
      <selection activeCell="N44" sqref="N44"/>
    </sheetView>
  </sheetViews>
  <sheetFormatPr defaultColWidth="15.5546875" defaultRowHeight="20.100000000000001" customHeight="1" x14ac:dyDescent="0.2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86" customWidth="1"/>
    <col min="6" max="8" width="7.6640625" style="84" customWidth="1"/>
    <col min="9" max="9" width="10.109375" style="84" customWidth="1"/>
    <col min="10" max="10" width="7.6640625" style="84" customWidth="1"/>
    <col min="11" max="16384" width="15.5546875" style="84"/>
  </cols>
  <sheetData>
    <row r="1" spans="1:10" s="88" customFormat="1" ht="33" customHeight="1" x14ac:dyDescent="0.25">
      <c r="A1" s="105" t="s">
        <v>273</v>
      </c>
      <c r="B1" s="64"/>
      <c r="E1" s="246" t="s">
        <v>1010</v>
      </c>
      <c r="F1" s="246"/>
      <c r="G1" s="246"/>
      <c r="H1" s="246"/>
    </row>
    <row r="2" spans="1:10" ht="36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1074</v>
      </c>
      <c r="G2" s="72" t="s">
        <v>1075</v>
      </c>
      <c r="H2" s="72" t="s">
        <v>1076</v>
      </c>
      <c r="I2" s="52" t="s">
        <v>1077</v>
      </c>
      <c r="J2" s="71" t="s">
        <v>96</v>
      </c>
    </row>
    <row r="3" spans="1:10" ht="20.100000000000001" customHeight="1" x14ac:dyDescent="0.2">
      <c r="A3" s="68" t="s">
        <v>10</v>
      </c>
      <c r="B3" s="68" t="s">
        <v>274</v>
      </c>
      <c r="C3" s="236">
        <v>378</v>
      </c>
      <c r="D3" s="69">
        <v>100</v>
      </c>
      <c r="E3" s="33">
        <f>D3/C3</f>
        <v>0.26455026455026454</v>
      </c>
      <c r="F3" s="48">
        <v>5</v>
      </c>
      <c r="G3" s="69">
        <v>48</v>
      </c>
      <c r="H3" s="69">
        <v>43</v>
      </c>
      <c r="I3" s="53">
        <v>3</v>
      </c>
      <c r="J3" s="70">
        <v>1</v>
      </c>
    </row>
    <row r="4" spans="1:10" ht="20.100000000000001" customHeight="1" x14ac:dyDescent="0.2">
      <c r="A4" s="16" t="s">
        <v>12</v>
      </c>
      <c r="B4" s="16" t="s">
        <v>274</v>
      </c>
      <c r="C4" s="236">
        <v>468</v>
      </c>
      <c r="D4" s="14">
        <v>169</v>
      </c>
      <c r="E4" s="33">
        <f t="shared" ref="E4:E50" si="0">D4/C4</f>
        <v>0.3611111111111111</v>
      </c>
      <c r="F4" s="49">
        <v>39</v>
      </c>
      <c r="G4" s="14">
        <v>76</v>
      </c>
      <c r="H4" s="14">
        <v>42</v>
      </c>
      <c r="I4" s="54">
        <v>10</v>
      </c>
      <c r="J4" s="10">
        <v>2</v>
      </c>
    </row>
    <row r="5" spans="1:10" ht="20.100000000000001" customHeight="1" x14ac:dyDescent="0.2">
      <c r="A5" s="16" t="s">
        <v>14</v>
      </c>
      <c r="B5" s="16" t="s">
        <v>274</v>
      </c>
      <c r="C5" s="236">
        <v>356</v>
      </c>
      <c r="D5" s="14">
        <v>136</v>
      </c>
      <c r="E5" s="33">
        <f t="shared" si="0"/>
        <v>0.38202247191011235</v>
      </c>
      <c r="F5" s="49">
        <v>21</v>
      </c>
      <c r="G5" s="14">
        <v>57</v>
      </c>
      <c r="H5" s="14">
        <v>54</v>
      </c>
      <c r="I5" s="54">
        <v>3</v>
      </c>
      <c r="J5" s="10">
        <v>1</v>
      </c>
    </row>
    <row r="6" spans="1:10" ht="20.100000000000001" customHeight="1" x14ac:dyDescent="0.2">
      <c r="A6" s="16" t="s">
        <v>16</v>
      </c>
      <c r="B6" s="16" t="s">
        <v>274</v>
      </c>
      <c r="C6" s="236">
        <v>421</v>
      </c>
      <c r="D6" s="14">
        <v>99</v>
      </c>
      <c r="E6" s="33">
        <f t="shared" si="0"/>
        <v>0.23515439429928742</v>
      </c>
      <c r="F6" s="49">
        <v>11</v>
      </c>
      <c r="G6" s="14">
        <v>48</v>
      </c>
      <c r="H6" s="14">
        <v>37</v>
      </c>
      <c r="I6" s="54">
        <v>3</v>
      </c>
      <c r="J6" s="10">
        <v>0</v>
      </c>
    </row>
    <row r="7" spans="1:10" ht="20.100000000000001" customHeight="1" x14ac:dyDescent="0.2">
      <c r="A7" s="16" t="s">
        <v>18</v>
      </c>
      <c r="B7" s="16" t="s">
        <v>274</v>
      </c>
      <c r="C7" s="236">
        <v>443</v>
      </c>
      <c r="D7" s="14">
        <v>149</v>
      </c>
      <c r="E7" s="33">
        <f t="shared" si="0"/>
        <v>0.33634311512415349</v>
      </c>
      <c r="F7" s="49">
        <v>20</v>
      </c>
      <c r="G7" s="14">
        <v>56</v>
      </c>
      <c r="H7" s="14">
        <v>67</v>
      </c>
      <c r="I7" s="54">
        <v>3</v>
      </c>
      <c r="J7" s="10">
        <v>3</v>
      </c>
    </row>
    <row r="8" spans="1:10" ht="20.100000000000001" customHeight="1" x14ac:dyDescent="0.2">
      <c r="A8" s="16" t="s">
        <v>20</v>
      </c>
      <c r="B8" s="16" t="s">
        <v>274</v>
      </c>
      <c r="C8" s="236">
        <v>405</v>
      </c>
      <c r="D8" s="14">
        <v>146</v>
      </c>
      <c r="E8" s="33">
        <f t="shared" si="0"/>
        <v>0.36049382716049383</v>
      </c>
      <c r="F8" s="49">
        <v>18</v>
      </c>
      <c r="G8" s="14">
        <v>75</v>
      </c>
      <c r="H8" s="14">
        <v>51</v>
      </c>
      <c r="I8" s="54">
        <v>2</v>
      </c>
      <c r="J8" s="10">
        <v>0</v>
      </c>
    </row>
    <row r="9" spans="1:10" ht="20.100000000000001" customHeight="1" x14ac:dyDescent="0.2">
      <c r="A9" s="16" t="s">
        <v>21</v>
      </c>
      <c r="B9" s="16" t="s">
        <v>274</v>
      </c>
      <c r="C9" s="236">
        <v>491</v>
      </c>
      <c r="D9" s="14">
        <v>140</v>
      </c>
      <c r="E9" s="33">
        <f t="shared" si="0"/>
        <v>0.285132382892057</v>
      </c>
      <c r="F9" s="49">
        <v>20</v>
      </c>
      <c r="G9" s="14">
        <v>58</v>
      </c>
      <c r="H9" s="14">
        <v>55</v>
      </c>
      <c r="I9" s="54">
        <v>7</v>
      </c>
      <c r="J9" s="10">
        <v>0</v>
      </c>
    </row>
    <row r="10" spans="1:10" ht="20.100000000000001" customHeight="1" x14ac:dyDescent="0.2">
      <c r="A10" s="16" t="s">
        <v>22</v>
      </c>
      <c r="B10" s="16" t="s">
        <v>275</v>
      </c>
      <c r="C10" s="236">
        <v>548</v>
      </c>
      <c r="D10" s="14">
        <v>197</v>
      </c>
      <c r="E10" s="33">
        <f t="shared" si="0"/>
        <v>0.35948905109489049</v>
      </c>
      <c r="F10" s="49">
        <v>38</v>
      </c>
      <c r="G10" s="14">
        <v>85</v>
      </c>
      <c r="H10" s="14">
        <v>64</v>
      </c>
      <c r="I10" s="54">
        <v>10</v>
      </c>
      <c r="J10" s="10">
        <v>0</v>
      </c>
    </row>
    <row r="11" spans="1:10" ht="20.100000000000001" customHeight="1" x14ac:dyDescent="0.2">
      <c r="A11" s="16" t="s">
        <v>24</v>
      </c>
      <c r="B11" s="16" t="s">
        <v>275</v>
      </c>
      <c r="C11" s="236">
        <v>385</v>
      </c>
      <c r="D11" s="14">
        <v>115</v>
      </c>
      <c r="E11" s="33">
        <f t="shared" si="0"/>
        <v>0.29870129870129869</v>
      </c>
      <c r="F11" s="49">
        <v>37</v>
      </c>
      <c r="G11" s="14">
        <v>37</v>
      </c>
      <c r="H11" s="14">
        <v>35</v>
      </c>
      <c r="I11" s="54">
        <v>5</v>
      </c>
      <c r="J11" s="10">
        <v>1</v>
      </c>
    </row>
    <row r="12" spans="1:10" ht="20.100000000000001" customHeight="1" x14ac:dyDescent="0.2">
      <c r="A12" s="16" t="s">
        <v>26</v>
      </c>
      <c r="B12" s="16" t="s">
        <v>275</v>
      </c>
      <c r="C12" s="236">
        <v>366</v>
      </c>
      <c r="D12" s="14">
        <v>96</v>
      </c>
      <c r="E12" s="33">
        <f t="shared" si="0"/>
        <v>0.26229508196721313</v>
      </c>
      <c r="F12" s="49">
        <v>26</v>
      </c>
      <c r="G12" s="14">
        <v>33</v>
      </c>
      <c r="H12" s="14">
        <v>32</v>
      </c>
      <c r="I12" s="54">
        <v>5</v>
      </c>
      <c r="J12" s="10">
        <v>0</v>
      </c>
    </row>
    <row r="13" spans="1:10" ht="20.100000000000001" customHeight="1" x14ac:dyDescent="0.2">
      <c r="A13" s="16" t="s">
        <v>28</v>
      </c>
      <c r="B13" s="16" t="s">
        <v>276</v>
      </c>
      <c r="C13" s="236">
        <v>414</v>
      </c>
      <c r="D13" s="14">
        <v>97</v>
      </c>
      <c r="E13" s="33">
        <f t="shared" si="0"/>
        <v>0.23429951690821257</v>
      </c>
      <c r="F13" s="49">
        <v>31</v>
      </c>
      <c r="G13" s="14">
        <v>27</v>
      </c>
      <c r="H13" s="14">
        <v>34</v>
      </c>
      <c r="I13" s="54">
        <v>5</v>
      </c>
      <c r="J13" s="10">
        <v>0</v>
      </c>
    </row>
    <row r="14" spans="1:10" ht="20.100000000000001" customHeight="1" x14ac:dyDescent="0.2">
      <c r="A14" s="16" t="s">
        <v>30</v>
      </c>
      <c r="B14" s="16" t="s">
        <v>276</v>
      </c>
      <c r="C14" s="236">
        <v>364</v>
      </c>
      <c r="D14" s="14">
        <v>111</v>
      </c>
      <c r="E14" s="33">
        <f t="shared" si="0"/>
        <v>0.30494505494505497</v>
      </c>
      <c r="F14" s="49">
        <v>23</v>
      </c>
      <c r="G14" s="14">
        <v>43</v>
      </c>
      <c r="H14" s="14">
        <v>42</v>
      </c>
      <c r="I14" s="54">
        <v>3</v>
      </c>
      <c r="J14" s="10">
        <v>0</v>
      </c>
    </row>
    <row r="15" spans="1:10" ht="20.100000000000001" customHeight="1" x14ac:dyDescent="0.2">
      <c r="A15" s="16" t="s">
        <v>32</v>
      </c>
      <c r="B15" s="16" t="s">
        <v>277</v>
      </c>
      <c r="C15" s="236">
        <v>487</v>
      </c>
      <c r="D15" s="14">
        <v>134</v>
      </c>
      <c r="E15" s="33">
        <f t="shared" si="0"/>
        <v>0.27515400410677621</v>
      </c>
      <c r="F15" s="49">
        <v>36</v>
      </c>
      <c r="G15" s="14">
        <v>57</v>
      </c>
      <c r="H15" s="14">
        <v>40</v>
      </c>
      <c r="I15" s="54">
        <v>0</v>
      </c>
      <c r="J15" s="10">
        <v>1</v>
      </c>
    </row>
    <row r="16" spans="1:10" ht="20.100000000000001" customHeight="1" x14ac:dyDescent="0.2">
      <c r="A16" s="16" t="s">
        <v>34</v>
      </c>
      <c r="B16" s="16" t="s">
        <v>277</v>
      </c>
      <c r="C16" s="236">
        <v>460</v>
      </c>
      <c r="D16" s="14">
        <v>108</v>
      </c>
      <c r="E16" s="33">
        <f t="shared" si="0"/>
        <v>0.23478260869565218</v>
      </c>
      <c r="F16" s="49">
        <v>27</v>
      </c>
      <c r="G16" s="14">
        <v>45</v>
      </c>
      <c r="H16" s="14">
        <v>33</v>
      </c>
      <c r="I16" s="54">
        <v>3</v>
      </c>
      <c r="J16" s="10">
        <v>0</v>
      </c>
    </row>
    <row r="17" spans="1:10" ht="20.100000000000001" customHeight="1" x14ac:dyDescent="0.2">
      <c r="A17" s="16" t="s">
        <v>35</v>
      </c>
      <c r="B17" s="16" t="s">
        <v>277</v>
      </c>
      <c r="C17" s="236">
        <v>389</v>
      </c>
      <c r="D17" s="14">
        <v>112</v>
      </c>
      <c r="E17" s="33">
        <f t="shared" si="0"/>
        <v>0.2879177377892031</v>
      </c>
      <c r="F17" s="49">
        <v>17</v>
      </c>
      <c r="G17" s="14">
        <v>47</v>
      </c>
      <c r="H17" s="14">
        <v>45</v>
      </c>
      <c r="I17" s="54">
        <v>2</v>
      </c>
      <c r="J17" s="10">
        <v>1</v>
      </c>
    </row>
    <row r="18" spans="1:10" ht="20.100000000000001" customHeight="1" x14ac:dyDescent="0.2">
      <c r="A18" s="16" t="s">
        <v>36</v>
      </c>
      <c r="B18" s="16" t="s">
        <v>277</v>
      </c>
      <c r="C18" s="236">
        <v>384</v>
      </c>
      <c r="D18" s="14">
        <v>87</v>
      </c>
      <c r="E18" s="33">
        <f t="shared" si="0"/>
        <v>0.2265625</v>
      </c>
      <c r="F18" s="49">
        <v>21</v>
      </c>
      <c r="G18" s="14">
        <v>26</v>
      </c>
      <c r="H18" s="14">
        <v>35</v>
      </c>
      <c r="I18" s="54">
        <v>4</v>
      </c>
      <c r="J18" s="10">
        <v>1</v>
      </c>
    </row>
    <row r="19" spans="1:10" ht="20.100000000000001" customHeight="1" x14ac:dyDescent="0.2">
      <c r="A19" s="16" t="s">
        <v>38</v>
      </c>
      <c r="B19" s="16" t="s">
        <v>277</v>
      </c>
      <c r="C19" s="236">
        <v>405</v>
      </c>
      <c r="D19" s="14">
        <v>119</v>
      </c>
      <c r="E19" s="33">
        <f t="shared" si="0"/>
        <v>0.29382716049382718</v>
      </c>
      <c r="F19" s="49">
        <v>34</v>
      </c>
      <c r="G19" s="14">
        <v>51</v>
      </c>
      <c r="H19" s="14">
        <v>31</v>
      </c>
      <c r="I19" s="54">
        <v>3</v>
      </c>
      <c r="J19" s="10">
        <v>0</v>
      </c>
    </row>
    <row r="20" spans="1:10" ht="20.100000000000001" customHeight="1" x14ac:dyDescent="0.2">
      <c r="A20" s="16" t="s">
        <v>40</v>
      </c>
      <c r="B20" s="16" t="s">
        <v>277</v>
      </c>
      <c r="C20" s="236">
        <v>457</v>
      </c>
      <c r="D20" s="14">
        <v>143</v>
      </c>
      <c r="E20" s="33">
        <f t="shared" si="0"/>
        <v>0.31291028446389496</v>
      </c>
      <c r="F20" s="49">
        <v>16</v>
      </c>
      <c r="G20" s="14">
        <v>55</v>
      </c>
      <c r="H20" s="14">
        <v>64</v>
      </c>
      <c r="I20" s="54">
        <v>8</v>
      </c>
      <c r="J20" s="10">
        <v>0</v>
      </c>
    </row>
    <row r="21" spans="1:10" ht="20.100000000000001" customHeight="1" x14ac:dyDescent="0.2">
      <c r="A21" s="16" t="s">
        <v>42</v>
      </c>
      <c r="B21" s="16" t="s">
        <v>274</v>
      </c>
      <c r="C21" s="236">
        <v>478</v>
      </c>
      <c r="D21" s="14">
        <v>240</v>
      </c>
      <c r="E21" s="33">
        <f t="shared" si="0"/>
        <v>0.502092050209205</v>
      </c>
      <c r="F21" s="49">
        <v>57</v>
      </c>
      <c r="G21" s="14">
        <v>93</v>
      </c>
      <c r="H21" s="14">
        <v>75</v>
      </c>
      <c r="I21" s="54">
        <v>14</v>
      </c>
      <c r="J21" s="10">
        <v>1</v>
      </c>
    </row>
    <row r="22" spans="1:10" ht="20.100000000000001" customHeight="1" x14ac:dyDescent="0.2">
      <c r="A22" s="16" t="s">
        <v>44</v>
      </c>
      <c r="B22" s="16" t="s">
        <v>278</v>
      </c>
      <c r="C22" s="236">
        <v>445</v>
      </c>
      <c r="D22" s="14">
        <v>172</v>
      </c>
      <c r="E22" s="33">
        <f t="shared" si="0"/>
        <v>0.38651685393258428</v>
      </c>
      <c r="F22" s="49">
        <v>58</v>
      </c>
      <c r="G22" s="14">
        <v>41</v>
      </c>
      <c r="H22" s="14">
        <v>60</v>
      </c>
      <c r="I22" s="54">
        <v>12</v>
      </c>
      <c r="J22" s="10">
        <v>1</v>
      </c>
    </row>
    <row r="23" spans="1:10" ht="20.100000000000001" customHeight="1" x14ac:dyDescent="0.2">
      <c r="A23" s="16" t="s">
        <v>46</v>
      </c>
      <c r="B23" s="16" t="s">
        <v>278</v>
      </c>
      <c r="C23" s="236">
        <v>391</v>
      </c>
      <c r="D23" s="14">
        <v>136</v>
      </c>
      <c r="E23" s="33">
        <f t="shared" si="0"/>
        <v>0.34782608695652173</v>
      </c>
      <c r="F23" s="49">
        <v>49</v>
      </c>
      <c r="G23" s="14">
        <v>38</v>
      </c>
      <c r="H23" s="14">
        <v>44</v>
      </c>
      <c r="I23" s="54">
        <v>5</v>
      </c>
      <c r="J23" s="10">
        <v>0</v>
      </c>
    </row>
    <row r="24" spans="1:10" ht="20.100000000000001" customHeight="1" x14ac:dyDescent="0.2">
      <c r="A24" s="16" t="s">
        <v>47</v>
      </c>
      <c r="B24" s="16" t="s">
        <v>276</v>
      </c>
      <c r="C24" s="236">
        <v>381</v>
      </c>
      <c r="D24" s="14">
        <v>97</v>
      </c>
      <c r="E24" s="33">
        <f t="shared" si="0"/>
        <v>0.25459317585301838</v>
      </c>
      <c r="F24" s="49">
        <v>23</v>
      </c>
      <c r="G24" s="14">
        <v>36</v>
      </c>
      <c r="H24" s="14">
        <v>32</v>
      </c>
      <c r="I24" s="54">
        <v>5</v>
      </c>
      <c r="J24" s="10">
        <v>1</v>
      </c>
    </row>
    <row r="25" spans="1:10" ht="20.100000000000001" customHeight="1" x14ac:dyDescent="0.2">
      <c r="A25" s="16" t="s">
        <v>279</v>
      </c>
      <c r="B25" s="16" t="s">
        <v>275</v>
      </c>
      <c r="C25" s="236">
        <v>532</v>
      </c>
      <c r="D25" s="14">
        <v>232</v>
      </c>
      <c r="E25" s="33">
        <f t="shared" si="0"/>
        <v>0.43609022556390975</v>
      </c>
      <c r="F25" s="49">
        <v>69</v>
      </c>
      <c r="G25" s="14">
        <v>79</v>
      </c>
      <c r="H25" s="14">
        <v>69</v>
      </c>
      <c r="I25" s="54">
        <v>15</v>
      </c>
      <c r="J25" s="10">
        <v>0</v>
      </c>
    </row>
    <row r="26" spans="1:10" ht="20.100000000000001" customHeight="1" x14ac:dyDescent="0.2">
      <c r="A26" s="16" t="s">
        <v>50</v>
      </c>
      <c r="B26" s="16" t="s">
        <v>276</v>
      </c>
      <c r="C26" s="236">
        <v>490</v>
      </c>
      <c r="D26" s="14">
        <v>154</v>
      </c>
      <c r="E26" s="33">
        <f t="shared" si="0"/>
        <v>0.31428571428571428</v>
      </c>
      <c r="F26" s="49">
        <v>59</v>
      </c>
      <c r="G26" s="14">
        <v>49</v>
      </c>
      <c r="H26" s="14">
        <v>41</v>
      </c>
      <c r="I26" s="54">
        <v>3</v>
      </c>
      <c r="J26" s="10">
        <v>2</v>
      </c>
    </row>
    <row r="27" spans="1:10" ht="20.100000000000001" customHeight="1" x14ac:dyDescent="0.2">
      <c r="A27" s="16" t="s">
        <v>52</v>
      </c>
      <c r="B27" s="16" t="s">
        <v>276</v>
      </c>
      <c r="C27" s="236">
        <v>343</v>
      </c>
      <c r="D27" s="14">
        <v>101</v>
      </c>
      <c r="E27" s="33">
        <f t="shared" si="0"/>
        <v>0.29446064139941691</v>
      </c>
      <c r="F27" s="49">
        <v>21</v>
      </c>
      <c r="G27" s="14">
        <v>35</v>
      </c>
      <c r="H27" s="14">
        <v>34</v>
      </c>
      <c r="I27" s="54">
        <v>11</v>
      </c>
      <c r="J27" s="10">
        <v>0</v>
      </c>
    </row>
    <row r="28" spans="1:10" ht="20.100000000000001" customHeight="1" x14ac:dyDescent="0.2">
      <c r="A28" s="16" t="s">
        <v>54</v>
      </c>
      <c r="B28" s="16" t="s">
        <v>276</v>
      </c>
      <c r="C28" s="236">
        <v>393</v>
      </c>
      <c r="D28" s="14">
        <v>101</v>
      </c>
      <c r="E28" s="33">
        <f t="shared" si="0"/>
        <v>0.25699745547073793</v>
      </c>
      <c r="F28" s="49">
        <v>33</v>
      </c>
      <c r="G28" s="14">
        <v>33</v>
      </c>
      <c r="H28" s="14">
        <v>29</v>
      </c>
      <c r="I28" s="54">
        <v>6</v>
      </c>
      <c r="J28" s="10">
        <v>0</v>
      </c>
    </row>
    <row r="29" spans="1:10" ht="20.100000000000001" customHeight="1" x14ac:dyDescent="0.2">
      <c r="A29" s="16" t="s">
        <v>56</v>
      </c>
      <c r="B29" s="16" t="s">
        <v>280</v>
      </c>
      <c r="C29" s="236">
        <v>404</v>
      </c>
      <c r="D29" s="14">
        <v>63</v>
      </c>
      <c r="E29" s="33">
        <f t="shared" si="0"/>
        <v>0.15594059405940594</v>
      </c>
      <c r="F29" s="49">
        <v>17</v>
      </c>
      <c r="G29" s="14">
        <v>24</v>
      </c>
      <c r="H29" s="14">
        <v>21</v>
      </c>
      <c r="I29" s="54">
        <v>1</v>
      </c>
      <c r="J29" s="10">
        <v>0</v>
      </c>
    </row>
    <row r="30" spans="1:10" ht="20.100000000000001" customHeight="1" x14ac:dyDescent="0.2">
      <c r="A30" s="16" t="s">
        <v>57</v>
      </c>
      <c r="B30" s="16" t="s">
        <v>280</v>
      </c>
      <c r="C30" s="236">
        <v>352</v>
      </c>
      <c r="D30" s="14">
        <v>123</v>
      </c>
      <c r="E30" s="33">
        <f t="shared" si="0"/>
        <v>0.34943181818181818</v>
      </c>
      <c r="F30" s="49">
        <v>30</v>
      </c>
      <c r="G30" s="14">
        <v>37</v>
      </c>
      <c r="H30" s="14">
        <v>49</v>
      </c>
      <c r="I30" s="54">
        <v>5</v>
      </c>
      <c r="J30" s="10">
        <v>2</v>
      </c>
    </row>
    <row r="31" spans="1:10" ht="20.100000000000001" customHeight="1" x14ac:dyDescent="0.2">
      <c r="A31" s="16" t="s">
        <v>59</v>
      </c>
      <c r="B31" s="16" t="s">
        <v>280</v>
      </c>
      <c r="C31" s="236">
        <v>363</v>
      </c>
      <c r="D31" s="14">
        <v>107</v>
      </c>
      <c r="E31" s="33">
        <f t="shared" si="0"/>
        <v>0.29476584022038566</v>
      </c>
      <c r="F31" s="49">
        <v>47</v>
      </c>
      <c r="G31" s="14">
        <v>23</v>
      </c>
      <c r="H31" s="14">
        <v>34</v>
      </c>
      <c r="I31" s="54">
        <v>3</v>
      </c>
      <c r="J31" s="10">
        <v>0</v>
      </c>
    </row>
    <row r="32" spans="1:10" ht="20.100000000000001" customHeight="1" x14ac:dyDescent="0.2">
      <c r="A32" s="16" t="s">
        <v>60</v>
      </c>
      <c r="B32" s="16" t="s">
        <v>280</v>
      </c>
      <c r="C32" s="236">
        <v>362</v>
      </c>
      <c r="D32" s="14">
        <v>101</v>
      </c>
      <c r="E32" s="33">
        <f t="shared" si="0"/>
        <v>0.27900552486187846</v>
      </c>
      <c r="F32" s="49">
        <v>36</v>
      </c>
      <c r="G32" s="14">
        <v>32</v>
      </c>
      <c r="H32" s="14">
        <v>27</v>
      </c>
      <c r="I32" s="54">
        <v>6</v>
      </c>
      <c r="J32" s="10">
        <v>0</v>
      </c>
    </row>
    <row r="33" spans="1:10" ht="20.100000000000001" customHeight="1" x14ac:dyDescent="0.2">
      <c r="A33" s="16" t="s">
        <v>62</v>
      </c>
      <c r="B33" s="16" t="s">
        <v>280</v>
      </c>
      <c r="C33" s="236">
        <v>558</v>
      </c>
      <c r="D33" s="14">
        <v>187</v>
      </c>
      <c r="E33" s="33">
        <f t="shared" si="0"/>
        <v>0.33512544802867383</v>
      </c>
      <c r="F33" s="49">
        <v>42</v>
      </c>
      <c r="G33" s="14">
        <v>57</v>
      </c>
      <c r="H33" s="14">
        <v>81</v>
      </c>
      <c r="I33" s="54">
        <v>3</v>
      </c>
      <c r="J33" s="10">
        <v>4</v>
      </c>
    </row>
    <row r="34" spans="1:10" ht="20.100000000000001" customHeight="1" x14ac:dyDescent="0.2">
      <c r="A34" s="16" t="s">
        <v>63</v>
      </c>
      <c r="B34" s="16" t="s">
        <v>280</v>
      </c>
      <c r="C34" s="236">
        <v>354</v>
      </c>
      <c r="D34" s="14">
        <v>122</v>
      </c>
      <c r="E34" s="33">
        <f t="shared" si="0"/>
        <v>0.34463276836158191</v>
      </c>
      <c r="F34" s="49">
        <v>25</v>
      </c>
      <c r="G34" s="14">
        <v>40</v>
      </c>
      <c r="H34" s="14">
        <v>50</v>
      </c>
      <c r="I34" s="54">
        <v>7</v>
      </c>
      <c r="J34" s="10">
        <v>0</v>
      </c>
    </row>
    <row r="35" spans="1:10" ht="20.100000000000001" customHeight="1" x14ac:dyDescent="0.2">
      <c r="A35" s="16" t="s">
        <v>64</v>
      </c>
      <c r="B35" s="16" t="s">
        <v>281</v>
      </c>
      <c r="C35" s="236">
        <v>500</v>
      </c>
      <c r="D35" s="14">
        <v>226</v>
      </c>
      <c r="E35" s="33">
        <f t="shared" si="0"/>
        <v>0.45200000000000001</v>
      </c>
      <c r="F35" s="49">
        <v>69</v>
      </c>
      <c r="G35" s="14">
        <v>82</v>
      </c>
      <c r="H35" s="14">
        <v>61</v>
      </c>
      <c r="I35" s="54">
        <v>14</v>
      </c>
      <c r="J35" s="10">
        <v>0</v>
      </c>
    </row>
    <row r="36" spans="1:10" ht="20.100000000000001" customHeight="1" x14ac:dyDescent="0.2">
      <c r="A36" s="16" t="s">
        <v>66</v>
      </c>
      <c r="B36" s="16" t="s">
        <v>281</v>
      </c>
      <c r="C36" s="236">
        <v>349</v>
      </c>
      <c r="D36" s="14">
        <v>138</v>
      </c>
      <c r="E36" s="33">
        <f t="shared" si="0"/>
        <v>0.39541547277936961</v>
      </c>
      <c r="F36" s="49">
        <v>43</v>
      </c>
      <c r="G36" s="14">
        <v>38</v>
      </c>
      <c r="H36" s="14">
        <v>54</v>
      </c>
      <c r="I36" s="54">
        <v>3</v>
      </c>
      <c r="J36" s="10">
        <v>0</v>
      </c>
    </row>
    <row r="37" spans="1:10" ht="20.100000000000001" customHeight="1" x14ac:dyDescent="0.2">
      <c r="A37" s="16" t="s">
        <v>68</v>
      </c>
      <c r="B37" s="16" t="s">
        <v>281</v>
      </c>
      <c r="C37" s="236">
        <v>449</v>
      </c>
      <c r="D37" s="14">
        <v>147</v>
      </c>
      <c r="E37" s="33">
        <f t="shared" si="0"/>
        <v>0.32739420935412028</v>
      </c>
      <c r="F37" s="49">
        <v>54</v>
      </c>
      <c r="G37" s="14">
        <v>47</v>
      </c>
      <c r="H37" s="14">
        <v>42</v>
      </c>
      <c r="I37" s="54">
        <v>3</v>
      </c>
      <c r="J37" s="10">
        <v>1</v>
      </c>
    </row>
    <row r="38" spans="1:10" ht="20.100000000000001" customHeight="1" x14ac:dyDescent="0.2">
      <c r="A38" s="16" t="s">
        <v>69</v>
      </c>
      <c r="B38" s="16" t="s">
        <v>281</v>
      </c>
      <c r="C38" s="236">
        <v>470</v>
      </c>
      <c r="D38" s="14">
        <v>172</v>
      </c>
      <c r="E38" s="33">
        <f t="shared" si="0"/>
        <v>0.36595744680851061</v>
      </c>
      <c r="F38" s="49">
        <v>54</v>
      </c>
      <c r="G38" s="14">
        <v>51</v>
      </c>
      <c r="H38" s="14">
        <v>54</v>
      </c>
      <c r="I38" s="54">
        <v>11</v>
      </c>
      <c r="J38" s="10">
        <v>2</v>
      </c>
    </row>
    <row r="39" spans="1:10" ht="20.100000000000001" customHeight="1" x14ac:dyDescent="0.2">
      <c r="A39" s="16" t="s">
        <v>70</v>
      </c>
      <c r="B39" s="16" t="s">
        <v>281</v>
      </c>
      <c r="C39" s="236">
        <v>428</v>
      </c>
      <c r="D39" s="14">
        <v>172</v>
      </c>
      <c r="E39" s="33">
        <f t="shared" si="0"/>
        <v>0.40186915887850466</v>
      </c>
      <c r="F39" s="49">
        <v>44</v>
      </c>
      <c r="G39" s="14">
        <v>58</v>
      </c>
      <c r="H39" s="14">
        <v>59</v>
      </c>
      <c r="I39" s="54">
        <v>10</v>
      </c>
      <c r="J39" s="10">
        <v>1</v>
      </c>
    </row>
    <row r="40" spans="1:10" ht="20.100000000000001" customHeight="1" x14ac:dyDescent="0.2">
      <c r="A40" s="16" t="s">
        <v>71</v>
      </c>
      <c r="B40" s="16" t="s">
        <v>274</v>
      </c>
      <c r="C40" s="236">
        <v>461</v>
      </c>
      <c r="D40" s="14">
        <v>209</v>
      </c>
      <c r="E40" s="33">
        <f t="shared" si="0"/>
        <v>0.45336225596529284</v>
      </c>
      <c r="F40" s="49">
        <v>90</v>
      </c>
      <c r="G40" s="14">
        <v>58</v>
      </c>
      <c r="H40" s="14">
        <v>51</v>
      </c>
      <c r="I40" s="54">
        <v>9</v>
      </c>
      <c r="J40" s="10">
        <v>1</v>
      </c>
    </row>
    <row r="41" spans="1:10" ht="20.100000000000001" customHeight="1" x14ac:dyDescent="0.2">
      <c r="A41" s="16" t="s">
        <v>73</v>
      </c>
      <c r="B41" s="16" t="s">
        <v>281</v>
      </c>
      <c r="C41" s="236">
        <v>504</v>
      </c>
      <c r="D41" s="14">
        <v>201</v>
      </c>
      <c r="E41" s="33">
        <f t="shared" si="0"/>
        <v>0.39880952380952384</v>
      </c>
      <c r="F41" s="49">
        <v>70</v>
      </c>
      <c r="G41" s="14">
        <v>60</v>
      </c>
      <c r="H41" s="14">
        <v>63</v>
      </c>
      <c r="I41" s="54">
        <v>7</v>
      </c>
      <c r="J41" s="10">
        <v>1</v>
      </c>
    </row>
    <row r="42" spans="1:10" ht="20.100000000000001" customHeight="1" x14ac:dyDescent="0.2">
      <c r="A42" s="16" t="s">
        <v>74</v>
      </c>
      <c r="B42" s="16" t="s">
        <v>281</v>
      </c>
      <c r="C42" s="236">
        <v>370</v>
      </c>
      <c r="D42" s="14">
        <v>121</v>
      </c>
      <c r="E42" s="33">
        <f t="shared" si="0"/>
        <v>0.32702702702702702</v>
      </c>
      <c r="F42" s="49">
        <v>42</v>
      </c>
      <c r="G42" s="14">
        <v>40</v>
      </c>
      <c r="H42" s="14">
        <v>32</v>
      </c>
      <c r="I42" s="54">
        <v>7</v>
      </c>
      <c r="J42" s="10">
        <v>0</v>
      </c>
    </row>
    <row r="43" spans="1:10" ht="20.100000000000001" customHeight="1" x14ac:dyDescent="0.2">
      <c r="A43" s="16" t="s">
        <v>75</v>
      </c>
      <c r="B43" s="16" t="s">
        <v>281</v>
      </c>
      <c r="C43" s="236">
        <v>418</v>
      </c>
      <c r="D43" s="14">
        <v>153</v>
      </c>
      <c r="E43" s="33">
        <f t="shared" si="0"/>
        <v>0.36602870813397131</v>
      </c>
      <c r="F43" s="49">
        <v>33</v>
      </c>
      <c r="G43" s="14">
        <v>60</v>
      </c>
      <c r="H43" s="14">
        <v>50</v>
      </c>
      <c r="I43" s="54">
        <v>10</v>
      </c>
      <c r="J43" s="10">
        <v>0</v>
      </c>
    </row>
    <row r="44" spans="1:10" ht="20.100000000000001" customHeight="1" x14ac:dyDescent="0.2">
      <c r="A44" s="16" t="s">
        <v>76</v>
      </c>
      <c r="B44" s="16" t="s">
        <v>281</v>
      </c>
      <c r="C44" s="236">
        <v>541</v>
      </c>
      <c r="D44" s="14">
        <v>178</v>
      </c>
      <c r="E44" s="33">
        <f t="shared" si="0"/>
        <v>0.32902033271719039</v>
      </c>
      <c r="F44" s="49">
        <v>64</v>
      </c>
      <c r="G44" s="14">
        <v>59</v>
      </c>
      <c r="H44" s="14">
        <v>46</v>
      </c>
      <c r="I44" s="54">
        <v>9</v>
      </c>
      <c r="J44" s="10">
        <v>0</v>
      </c>
    </row>
    <row r="45" spans="1:10" ht="24" customHeight="1" x14ac:dyDescent="0.2">
      <c r="A45" s="16" t="s">
        <v>1087</v>
      </c>
      <c r="B45" s="16" t="s">
        <v>282</v>
      </c>
      <c r="C45" s="236">
        <v>140</v>
      </c>
      <c r="D45" s="14">
        <v>65</v>
      </c>
      <c r="E45" s="33">
        <f t="shared" si="0"/>
        <v>0.4642857142857143</v>
      </c>
      <c r="F45" s="49">
        <v>17</v>
      </c>
      <c r="G45" s="14">
        <v>27</v>
      </c>
      <c r="H45" s="14">
        <v>18</v>
      </c>
      <c r="I45" s="54">
        <v>3</v>
      </c>
      <c r="J45" s="10">
        <v>0</v>
      </c>
    </row>
    <row r="46" spans="1:10" ht="20.100000000000001" customHeight="1" x14ac:dyDescent="0.2">
      <c r="A46" s="16" t="s">
        <v>86</v>
      </c>
      <c r="B46" s="16" t="s">
        <v>283</v>
      </c>
      <c r="C46" s="14"/>
      <c r="D46" s="14">
        <v>33</v>
      </c>
      <c r="E46" s="33"/>
      <c r="F46" s="49">
        <v>15</v>
      </c>
      <c r="G46" s="14">
        <v>16</v>
      </c>
      <c r="H46" s="14">
        <v>2</v>
      </c>
      <c r="I46" s="54">
        <v>0</v>
      </c>
      <c r="J46" s="10">
        <v>0</v>
      </c>
    </row>
    <row r="47" spans="1:10" ht="23.25" customHeight="1" x14ac:dyDescent="0.2">
      <c r="A47" s="16" t="s">
        <v>88</v>
      </c>
      <c r="B47" s="16" t="s">
        <v>283</v>
      </c>
      <c r="C47" s="14"/>
      <c r="D47" s="14">
        <v>26</v>
      </c>
      <c r="E47" s="33"/>
      <c r="F47" s="49">
        <v>11</v>
      </c>
      <c r="G47" s="14">
        <v>7</v>
      </c>
      <c r="H47" s="14">
        <v>6</v>
      </c>
      <c r="I47" s="54">
        <v>2</v>
      </c>
      <c r="J47" s="10">
        <v>0</v>
      </c>
    </row>
    <row r="48" spans="1:10" ht="20.100000000000001" customHeight="1" x14ac:dyDescent="0.2">
      <c r="A48" s="16" t="s">
        <v>89</v>
      </c>
      <c r="B48" s="16" t="s">
        <v>283</v>
      </c>
      <c r="C48" s="14"/>
      <c r="D48" s="14">
        <v>2818</v>
      </c>
      <c r="E48" s="33"/>
      <c r="F48" s="49">
        <v>754</v>
      </c>
      <c r="G48" s="14">
        <v>1023</v>
      </c>
      <c r="H48" s="14">
        <v>939</v>
      </c>
      <c r="I48" s="54">
        <v>93</v>
      </c>
      <c r="J48" s="10">
        <v>9</v>
      </c>
    </row>
    <row r="49" spans="1:10" ht="21.75" customHeight="1" x14ac:dyDescent="0.2">
      <c r="A49" s="16" t="s">
        <v>90</v>
      </c>
      <c r="B49" s="16" t="s">
        <v>283</v>
      </c>
      <c r="C49" s="14"/>
      <c r="D49" s="14">
        <v>911</v>
      </c>
      <c r="E49" s="33"/>
      <c r="F49" s="49">
        <v>186</v>
      </c>
      <c r="G49" s="14">
        <v>416</v>
      </c>
      <c r="H49" s="14">
        <v>276</v>
      </c>
      <c r="I49" s="54">
        <v>29</v>
      </c>
      <c r="J49" s="10">
        <v>4</v>
      </c>
    </row>
    <row r="50" spans="1:10" ht="20.100000000000001" customHeight="1" x14ac:dyDescent="0.2">
      <c r="A50" s="133" t="s">
        <v>91</v>
      </c>
      <c r="B50" s="137" t="s">
        <v>92</v>
      </c>
      <c r="C50" s="61">
        <f>SUM(C3:C49)</f>
        <v>18097</v>
      </c>
      <c r="D50" s="73">
        <v>9764</v>
      </c>
      <c r="E50" s="59">
        <f t="shared" si="0"/>
        <v>0.5395369398242803</v>
      </c>
      <c r="F50" s="61">
        <v>2552</v>
      </c>
      <c r="G50" s="73">
        <v>3583</v>
      </c>
      <c r="H50" s="73">
        <v>3203</v>
      </c>
      <c r="I50" s="62">
        <v>385</v>
      </c>
      <c r="J50" s="60">
        <v>41</v>
      </c>
    </row>
    <row r="51" spans="1:10" s="86" customFormat="1" ht="20.100000000000001" customHeight="1" x14ac:dyDescent="0.2">
      <c r="A51" s="85"/>
      <c r="C51" s="251" t="s">
        <v>1036</v>
      </c>
      <c r="D51" s="251"/>
      <c r="E51" s="251"/>
      <c r="F51" s="63">
        <f>F50/($D$50-$J$50)</f>
        <v>0.2624704309369536</v>
      </c>
      <c r="G51" s="63">
        <f t="shared" ref="G51:I51" si="1">G50/($D$50-$J$50)</f>
        <v>0.36850766224416331</v>
      </c>
      <c r="H51" s="63">
        <f t="shared" si="1"/>
        <v>0.32942507456546333</v>
      </c>
      <c r="I51" s="63">
        <f t="shared" si="1"/>
        <v>3.9596832253419728E-2</v>
      </c>
    </row>
    <row r="52" spans="1:10" s="66" customFormat="1" ht="18.75" customHeight="1" x14ac:dyDescent="0.2">
      <c r="A52" s="75" t="s">
        <v>1024</v>
      </c>
      <c r="E52" s="66" t="s">
        <v>1006</v>
      </c>
      <c r="F52" s="66" t="s">
        <v>1078</v>
      </c>
    </row>
    <row r="53" spans="1:10" s="86" customFormat="1" ht="13.5" customHeight="1" x14ac:dyDescent="0.2">
      <c r="A53" s="75" t="s">
        <v>1018</v>
      </c>
    </row>
    <row r="54" spans="1:10" ht="13.5" customHeight="1" x14ac:dyDescent="0.2">
      <c r="E54" s="84"/>
    </row>
    <row r="55" spans="1:10" ht="20.100000000000001" customHeight="1" x14ac:dyDescent="0.2">
      <c r="E55" s="84"/>
    </row>
    <row r="56" spans="1:10" ht="20.100000000000001" customHeight="1" x14ac:dyDescent="0.2">
      <c r="E56" s="84"/>
    </row>
    <row r="57" spans="1:10" ht="20.100000000000001" customHeight="1" x14ac:dyDescent="0.2">
      <c r="E57" s="84"/>
    </row>
    <row r="58" spans="1:10" ht="20.100000000000001" customHeight="1" x14ac:dyDescent="0.2">
      <c r="E58" s="84"/>
    </row>
    <row r="59" spans="1:10" ht="20.100000000000001" customHeight="1" x14ac:dyDescent="0.2">
      <c r="E59" s="84"/>
    </row>
    <row r="60" spans="1:10" ht="20.100000000000001" customHeight="1" x14ac:dyDescent="0.2">
      <c r="E60" s="84"/>
    </row>
    <row r="61" spans="1:10" ht="20.100000000000001" customHeight="1" x14ac:dyDescent="0.2">
      <c r="E61" s="84"/>
    </row>
  </sheetData>
  <mergeCells count="2">
    <mergeCell ref="C51:E51"/>
    <mergeCell ref="E1:H1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opLeftCell="A25" workbookViewId="0">
      <selection activeCell="D47" sqref="D47"/>
    </sheetView>
  </sheetViews>
  <sheetFormatPr defaultColWidth="3.8867187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 customWidth="1"/>
    <col min="5" max="5" width="7.6640625" style="83" customWidth="1"/>
    <col min="6" max="6" width="7.6640625" style="81" customWidth="1"/>
    <col min="7" max="7" width="7" style="81" customWidth="1"/>
    <col min="8" max="9" width="7.6640625" style="81" customWidth="1"/>
    <col min="10" max="10" width="14.44140625" style="81" customWidth="1"/>
    <col min="11" max="11" width="7.6640625" style="81" customWidth="1"/>
    <col min="12" max="16384" width="3.88671875" style="81"/>
  </cols>
  <sheetData>
    <row r="1" spans="1:11" s="88" customFormat="1" ht="33" customHeight="1" x14ac:dyDescent="0.25">
      <c r="A1" s="129" t="s">
        <v>284</v>
      </c>
      <c r="B1" s="129"/>
      <c r="E1" s="246" t="s">
        <v>1010</v>
      </c>
      <c r="F1" s="246"/>
      <c r="G1" s="246"/>
      <c r="H1" s="246"/>
    </row>
    <row r="2" spans="1:11" ht="39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1101</v>
      </c>
      <c r="G2" s="72" t="s">
        <v>1102</v>
      </c>
      <c r="H2" s="72" t="s">
        <v>1103</v>
      </c>
      <c r="I2" s="72" t="s">
        <v>1104</v>
      </c>
      <c r="J2" s="52" t="s">
        <v>1080</v>
      </c>
      <c r="K2" s="71" t="s">
        <v>96</v>
      </c>
    </row>
    <row r="3" spans="1:11" ht="20.100000000000001" customHeight="1" x14ac:dyDescent="0.25">
      <c r="A3" s="68" t="s">
        <v>10</v>
      </c>
      <c r="B3" s="68" t="s">
        <v>285</v>
      </c>
      <c r="C3" s="236">
        <v>468</v>
      </c>
      <c r="D3" s="69">
        <v>165</v>
      </c>
      <c r="E3" s="33">
        <f>D3/C3</f>
        <v>0.35256410256410259</v>
      </c>
      <c r="F3" s="48">
        <v>3</v>
      </c>
      <c r="G3" s="69">
        <v>6</v>
      </c>
      <c r="H3" s="69">
        <v>66</v>
      </c>
      <c r="I3" s="69">
        <v>3</v>
      </c>
      <c r="J3" s="53">
        <v>86</v>
      </c>
      <c r="K3" s="70">
        <v>1</v>
      </c>
    </row>
    <row r="4" spans="1:11" ht="20.100000000000001" customHeight="1" x14ac:dyDescent="0.25">
      <c r="A4" s="16" t="s">
        <v>12</v>
      </c>
      <c r="B4" s="16" t="s">
        <v>286</v>
      </c>
      <c r="C4" s="236">
        <v>466</v>
      </c>
      <c r="D4" s="14">
        <v>143</v>
      </c>
      <c r="E4" s="33">
        <f t="shared" ref="E4:E43" si="0">D4/C4</f>
        <v>0.30686695278969955</v>
      </c>
      <c r="F4" s="49">
        <v>1</v>
      </c>
      <c r="G4" s="14">
        <v>14</v>
      </c>
      <c r="H4" s="14">
        <v>54</v>
      </c>
      <c r="I4" s="14">
        <v>0</v>
      </c>
      <c r="J4" s="54">
        <v>74</v>
      </c>
      <c r="K4" s="10">
        <v>0</v>
      </c>
    </row>
    <row r="5" spans="1:11" ht="20.100000000000001" customHeight="1" x14ac:dyDescent="0.25">
      <c r="A5" s="16" t="s">
        <v>14</v>
      </c>
      <c r="B5" s="16" t="s">
        <v>286</v>
      </c>
      <c r="C5" s="236">
        <v>356</v>
      </c>
      <c r="D5" s="14">
        <v>84</v>
      </c>
      <c r="E5" s="33">
        <f t="shared" si="0"/>
        <v>0.23595505617977527</v>
      </c>
      <c r="F5" s="49">
        <v>0</v>
      </c>
      <c r="G5" s="14">
        <v>6</v>
      </c>
      <c r="H5" s="14">
        <v>33</v>
      </c>
      <c r="I5" s="14">
        <v>4</v>
      </c>
      <c r="J5" s="54">
        <v>39</v>
      </c>
      <c r="K5" s="10">
        <v>2</v>
      </c>
    </row>
    <row r="6" spans="1:11" ht="20.100000000000001" customHeight="1" x14ac:dyDescent="0.25">
      <c r="A6" s="16" t="s">
        <v>16</v>
      </c>
      <c r="B6" s="16" t="s">
        <v>285</v>
      </c>
      <c r="C6" s="236">
        <v>431</v>
      </c>
      <c r="D6" s="14">
        <v>85</v>
      </c>
      <c r="E6" s="33">
        <f t="shared" si="0"/>
        <v>0.19721577726218098</v>
      </c>
      <c r="F6" s="49">
        <v>0</v>
      </c>
      <c r="G6" s="14">
        <v>6</v>
      </c>
      <c r="H6" s="14">
        <v>23</v>
      </c>
      <c r="I6" s="14">
        <v>0</v>
      </c>
      <c r="J6" s="54">
        <v>56</v>
      </c>
      <c r="K6" s="10">
        <v>0</v>
      </c>
    </row>
    <row r="7" spans="1:11" ht="20.100000000000001" customHeight="1" x14ac:dyDescent="0.25">
      <c r="A7" s="16" t="s">
        <v>18</v>
      </c>
      <c r="B7" s="16" t="s">
        <v>285</v>
      </c>
      <c r="C7" s="236">
        <v>369</v>
      </c>
      <c r="D7" s="14">
        <v>72</v>
      </c>
      <c r="E7" s="33">
        <f t="shared" si="0"/>
        <v>0.1951219512195122</v>
      </c>
      <c r="F7" s="49">
        <v>2</v>
      </c>
      <c r="G7" s="14">
        <v>2</v>
      </c>
      <c r="H7" s="14">
        <v>38</v>
      </c>
      <c r="I7" s="14">
        <v>1</v>
      </c>
      <c r="J7" s="54">
        <v>28</v>
      </c>
      <c r="K7" s="10">
        <v>1</v>
      </c>
    </row>
    <row r="8" spans="1:11" ht="20.100000000000001" customHeight="1" x14ac:dyDescent="0.25">
      <c r="A8" s="16" t="s">
        <v>20</v>
      </c>
      <c r="B8" s="16" t="s">
        <v>286</v>
      </c>
      <c r="C8" s="236">
        <v>344</v>
      </c>
      <c r="D8" s="14">
        <v>93</v>
      </c>
      <c r="E8" s="33">
        <f t="shared" si="0"/>
        <v>0.27034883720930231</v>
      </c>
      <c r="F8" s="49">
        <v>1</v>
      </c>
      <c r="G8" s="14">
        <v>10</v>
      </c>
      <c r="H8" s="14">
        <v>42</v>
      </c>
      <c r="I8" s="14">
        <v>3</v>
      </c>
      <c r="J8" s="54">
        <v>37</v>
      </c>
      <c r="K8" s="10">
        <v>0</v>
      </c>
    </row>
    <row r="9" spans="1:11" ht="20.100000000000001" customHeight="1" x14ac:dyDescent="0.25">
      <c r="A9" s="16" t="s">
        <v>21</v>
      </c>
      <c r="B9" s="16" t="s">
        <v>286</v>
      </c>
      <c r="C9" s="236">
        <v>347</v>
      </c>
      <c r="D9" s="14">
        <v>75</v>
      </c>
      <c r="E9" s="33">
        <f t="shared" si="0"/>
        <v>0.21613832853025935</v>
      </c>
      <c r="F9" s="49">
        <v>2</v>
      </c>
      <c r="G9" s="14">
        <v>6</v>
      </c>
      <c r="H9" s="14">
        <v>27</v>
      </c>
      <c r="I9" s="14">
        <v>2</v>
      </c>
      <c r="J9" s="54">
        <v>35</v>
      </c>
      <c r="K9" s="10">
        <v>3</v>
      </c>
    </row>
    <row r="10" spans="1:11" ht="20.100000000000001" customHeight="1" x14ac:dyDescent="0.25">
      <c r="A10" s="16" t="s">
        <v>22</v>
      </c>
      <c r="B10" s="16" t="s">
        <v>286</v>
      </c>
      <c r="C10" s="236">
        <v>425</v>
      </c>
      <c r="D10" s="14">
        <v>150</v>
      </c>
      <c r="E10" s="33">
        <f t="shared" si="0"/>
        <v>0.35294117647058826</v>
      </c>
      <c r="F10" s="49">
        <v>0</v>
      </c>
      <c r="G10" s="14">
        <v>11</v>
      </c>
      <c r="H10" s="14">
        <v>58</v>
      </c>
      <c r="I10" s="14">
        <v>6</v>
      </c>
      <c r="J10" s="54">
        <v>75</v>
      </c>
      <c r="K10" s="10">
        <v>0</v>
      </c>
    </row>
    <row r="11" spans="1:11" ht="20.100000000000001" customHeight="1" x14ac:dyDescent="0.25">
      <c r="A11" s="16" t="s">
        <v>24</v>
      </c>
      <c r="B11" s="16" t="s">
        <v>287</v>
      </c>
      <c r="C11" s="236">
        <v>378</v>
      </c>
      <c r="D11" s="14">
        <v>130</v>
      </c>
      <c r="E11" s="33">
        <f t="shared" si="0"/>
        <v>0.3439153439153439</v>
      </c>
      <c r="F11" s="49">
        <v>1</v>
      </c>
      <c r="G11" s="14">
        <v>10</v>
      </c>
      <c r="H11" s="14">
        <v>57</v>
      </c>
      <c r="I11" s="14">
        <v>1</v>
      </c>
      <c r="J11" s="54">
        <v>59</v>
      </c>
      <c r="K11" s="10">
        <v>2</v>
      </c>
    </row>
    <row r="12" spans="1:11" ht="20.100000000000001" customHeight="1" x14ac:dyDescent="0.25">
      <c r="A12" s="16" t="s">
        <v>26</v>
      </c>
      <c r="B12" s="16" t="s">
        <v>287</v>
      </c>
      <c r="C12" s="236">
        <v>420</v>
      </c>
      <c r="D12" s="14">
        <v>136</v>
      </c>
      <c r="E12" s="33">
        <f t="shared" si="0"/>
        <v>0.32380952380952382</v>
      </c>
      <c r="F12" s="49">
        <v>2</v>
      </c>
      <c r="G12" s="14">
        <v>8</v>
      </c>
      <c r="H12" s="14">
        <v>53</v>
      </c>
      <c r="I12" s="14">
        <v>0</v>
      </c>
      <c r="J12" s="54">
        <v>72</v>
      </c>
      <c r="K12" s="10">
        <v>1</v>
      </c>
    </row>
    <row r="13" spans="1:11" ht="20.100000000000001" customHeight="1" x14ac:dyDescent="0.25">
      <c r="A13" s="16" t="s">
        <v>28</v>
      </c>
      <c r="B13" s="16" t="s">
        <v>287</v>
      </c>
      <c r="C13" s="236">
        <v>409</v>
      </c>
      <c r="D13" s="14">
        <v>148</v>
      </c>
      <c r="E13" s="33">
        <f t="shared" si="0"/>
        <v>0.36185819070904646</v>
      </c>
      <c r="F13" s="49">
        <v>1</v>
      </c>
      <c r="G13" s="14">
        <v>4</v>
      </c>
      <c r="H13" s="14">
        <v>52</v>
      </c>
      <c r="I13" s="14">
        <v>4</v>
      </c>
      <c r="J13" s="54">
        <v>87</v>
      </c>
      <c r="K13" s="10">
        <v>0</v>
      </c>
    </row>
    <row r="14" spans="1:11" ht="20.100000000000001" customHeight="1" x14ac:dyDescent="0.25">
      <c r="A14" s="16" t="s">
        <v>30</v>
      </c>
      <c r="B14" s="16" t="s">
        <v>287</v>
      </c>
      <c r="C14" s="236">
        <v>403</v>
      </c>
      <c r="D14" s="14">
        <v>174</v>
      </c>
      <c r="E14" s="33">
        <f t="shared" si="0"/>
        <v>0.4317617866004963</v>
      </c>
      <c r="F14" s="49">
        <v>1</v>
      </c>
      <c r="G14" s="14">
        <v>18</v>
      </c>
      <c r="H14" s="14">
        <v>54</v>
      </c>
      <c r="I14" s="14">
        <v>1</v>
      </c>
      <c r="J14" s="54">
        <v>100</v>
      </c>
      <c r="K14" s="10">
        <v>0</v>
      </c>
    </row>
    <row r="15" spans="1:11" ht="20.100000000000001" customHeight="1" x14ac:dyDescent="0.25">
      <c r="A15" s="16" t="s">
        <v>32</v>
      </c>
      <c r="B15" s="16" t="s">
        <v>287</v>
      </c>
      <c r="C15" s="236">
        <v>420</v>
      </c>
      <c r="D15" s="14">
        <v>179</v>
      </c>
      <c r="E15" s="33">
        <f t="shared" si="0"/>
        <v>0.42619047619047618</v>
      </c>
      <c r="F15" s="49">
        <v>2</v>
      </c>
      <c r="G15" s="14">
        <v>12</v>
      </c>
      <c r="H15" s="14">
        <v>72</v>
      </c>
      <c r="I15" s="14">
        <v>0</v>
      </c>
      <c r="J15" s="54">
        <v>93</v>
      </c>
      <c r="K15" s="10">
        <v>0</v>
      </c>
    </row>
    <row r="16" spans="1:11" ht="20.100000000000001" customHeight="1" x14ac:dyDescent="0.25">
      <c r="A16" s="16" t="s">
        <v>34</v>
      </c>
      <c r="B16" s="16" t="s">
        <v>287</v>
      </c>
      <c r="C16" s="236">
        <v>497</v>
      </c>
      <c r="D16" s="14">
        <v>148</v>
      </c>
      <c r="E16" s="33">
        <f t="shared" si="0"/>
        <v>0.2977867203219316</v>
      </c>
      <c r="F16" s="49">
        <v>1</v>
      </c>
      <c r="G16" s="14">
        <v>13</v>
      </c>
      <c r="H16" s="14">
        <v>45</v>
      </c>
      <c r="I16" s="14">
        <v>0</v>
      </c>
      <c r="J16" s="54">
        <v>89</v>
      </c>
      <c r="K16" s="10">
        <v>0</v>
      </c>
    </row>
    <row r="17" spans="1:11" ht="20.100000000000001" customHeight="1" x14ac:dyDescent="0.25">
      <c r="A17" s="16" t="s">
        <v>35</v>
      </c>
      <c r="B17" s="16" t="s">
        <v>288</v>
      </c>
      <c r="C17" s="236">
        <v>434</v>
      </c>
      <c r="D17" s="14">
        <v>159</v>
      </c>
      <c r="E17" s="33">
        <f t="shared" si="0"/>
        <v>0.36635944700460832</v>
      </c>
      <c r="F17" s="49">
        <v>0</v>
      </c>
      <c r="G17" s="14">
        <v>22</v>
      </c>
      <c r="H17" s="14">
        <v>52</v>
      </c>
      <c r="I17" s="14">
        <v>2</v>
      </c>
      <c r="J17" s="54">
        <v>83</v>
      </c>
      <c r="K17" s="10">
        <v>0</v>
      </c>
    </row>
    <row r="18" spans="1:11" ht="20.100000000000001" customHeight="1" x14ac:dyDescent="0.25">
      <c r="A18" s="16" t="s">
        <v>36</v>
      </c>
      <c r="B18" s="16" t="s">
        <v>287</v>
      </c>
      <c r="C18" s="236">
        <v>404</v>
      </c>
      <c r="D18" s="14">
        <v>125</v>
      </c>
      <c r="E18" s="33">
        <f t="shared" si="0"/>
        <v>0.3094059405940594</v>
      </c>
      <c r="F18" s="49">
        <v>0</v>
      </c>
      <c r="G18" s="14">
        <v>12</v>
      </c>
      <c r="H18" s="14">
        <v>54</v>
      </c>
      <c r="I18" s="14">
        <v>0</v>
      </c>
      <c r="J18" s="54">
        <v>58</v>
      </c>
      <c r="K18" s="10">
        <v>1</v>
      </c>
    </row>
    <row r="19" spans="1:11" ht="20.100000000000001" customHeight="1" x14ac:dyDescent="0.25">
      <c r="A19" s="16" t="s">
        <v>38</v>
      </c>
      <c r="B19" s="16" t="s">
        <v>288</v>
      </c>
      <c r="C19" s="236">
        <v>348</v>
      </c>
      <c r="D19" s="14">
        <v>84</v>
      </c>
      <c r="E19" s="33">
        <f t="shared" si="0"/>
        <v>0.2413793103448276</v>
      </c>
      <c r="F19" s="49">
        <v>2</v>
      </c>
      <c r="G19" s="14">
        <v>3</v>
      </c>
      <c r="H19" s="14">
        <v>34</v>
      </c>
      <c r="I19" s="14">
        <v>1</v>
      </c>
      <c r="J19" s="54">
        <v>44</v>
      </c>
      <c r="K19" s="10">
        <v>0</v>
      </c>
    </row>
    <row r="20" spans="1:11" ht="20.100000000000001" customHeight="1" x14ac:dyDescent="0.25">
      <c r="A20" s="16" t="s">
        <v>40</v>
      </c>
      <c r="B20" s="16" t="s">
        <v>288</v>
      </c>
      <c r="C20" s="236">
        <v>435</v>
      </c>
      <c r="D20" s="14">
        <v>108</v>
      </c>
      <c r="E20" s="33">
        <f t="shared" si="0"/>
        <v>0.24827586206896551</v>
      </c>
      <c r="F20" s="49">
        <v>0</v>
      </c>
      <c r="G20" s="14">
        <v>15</v>
      </c>
      <c r="H20" s="14">
        <v>39</v>
      </c>
      <c r="I20" s="14">
        <v>0</v>
      </c>
      <c r="J20" s="54">
        <v>54</v>
      </c>
      <c r="K20" s="10">
        <v>0</v>
      </c>
    </row>
    <row r="21" spans="1:11" ht="20.100000000000001" customHeight="1" x14ac:dyDescent="0.25">
      <c r="A21" s="16" t="s">
        <v>42</v>
      </c>
      <c r="B21" s="16" t="s">
        <v>285</v>
      </c>
      <c r="C21" s="236">
        <v>448</v>
      </c>
      <c r="D21" s="14">
        <v>89</v>
      </c>
      <c r="E21" s="33">
        <f t="shared" si="0"/>
        <v>0.19866071428571427</v>
      </c>
      <c r="F21" s="49">
        <v>1</v>
      </c>
      <c r="G21" s="14">
        <v>12</v>
      </c>
      <c r="H21" s="14">
        <v>30</v>
      </c>
      <c r="I21" s="14">
        <v>1</v>
      </c>
      <c r="J21" s="54">
        <v>45</v>
      </c>
      <c r="K21" s="10">
        <v>0</v>
      </c>
    </row>
    <row r="22" spans="1:11" ht="20.100000000000001" customHeight="1" x14ac:dyDescent="0.25">
      <c r="A22" s="16" t="s">
        <v>44</v>
      </c>
      <c r="B22" s="16" t="s">
        <v>288</v>
      </c>
      <c r="C22" s="236">
        <v>490</v>
      </c>
      <c r="D22" s="14">
        <v>119</v>
      </c>
      <c r="E22" s="33">
        <f t="shared" si="0"/>
        <v>0.24285714285714285</v>
      </c>
      <c r="F22" s="49">
        <v>0</v>
      </c>
      <c r="G22" s="14">
        <v>10</v>
      </c>
      <c r="H22" s="14">
        <v>50</v>
      </c>
      <c r="I22" s="14">
        <v>0</v>
      </c>
      <c r="J22" s="54">
        <v>58</v>
      </c>
      <c r="K22" s="10">
        <v>1</v>
      </c>
    </row>
    <row r="23" spans="1:11" ht="20.100000000000001" customHeight="1" x14ac:dyDescent="0.25">
      <c r="A23" s="16" t="s">
        <v>46</v>
      </c>
      <c r="B23" s="16" t="s">
        <v>288</v>
      </c>
      <c r="C23" s="236">
        <v>523</v>
      </c>
      <c r="D23" s="14">
        <v>149</v>
      </c>
      <c r="E23" s="33">
        <f t="shared" si="0"/>
        <v>0.28489483747609945</v>
      </c>
      <c r="F23" s="49">
        <v>2</v>
      </c>
      <c r="G23" s="14">
        <v>9</v>
      </c>
      <c r="H23" s="14">
        <v>57</v>
      </c>
      <c r="I23" s="14">
        <v>3</v>
      </c>
      <c r="J23" s="54">
        <v>78</v>
      </c>
      <c r="K23" s="10">
        <v>0</v>
      </c>
    </row>
    <row r="24" spans="1:11" ht="20.100000000000001" customHeight="1" x14ac:dyDescent="0.25">
      <c r="A24" s="16" t="s">
        <v>47</v>
      </c>
      <c r="B24" s="16" t="s">
        <v>289</v>
      </c>
      <c r="C24" s="236">
        <v>391</v>
      </c>
      <c r="D24" s="14">
        <v>148</v>
      </c>
      <c r="E24" s="33">
        <f t="shared" si="0"/>
        <v>0.37851662404092073</v>
      </c>
      <c r="F24" s="49">
        <v>2</v>
      </c>
      <c r="G24" s="14">
        <v>6</v>
      </c>
      <c r="H24" s="14">
        <v>42</v>
      </c>
      <c r="I24" s="14">
        <v>4</v>
      </c>
      <c r="J24" s="54">
        <v>93</v>
      </c>
      <c r="K24" s="10">
        <v>1</v>
      </c>
    </row>
    <row r="25" spans="1:11" ht="20.100000000000001" customHeight="1" x14ac:dyDescent="0.25">
      <c r="A25" s="16" t="s">
        <v>48</v>
      </c>
      <c r="B25" s="16" t="s">
        <v>290</v>
      </c>
      <c r="C25" s="236">
        <v>372</v>
      </c>
      <c r="D25" s="14">
        <v>175</v>
      </c>
      <c r="E25" s="33">
        <f t="shared" si="0"/>
        <v>0.47043010752688175</v>
      </c>
      <c r="F25" s="49">
        <v>0</v>
      </c>
      <c r="G25" s="14">
        <v>12</v>
      </c>
      <c r="H25" s="14">
        <v>60</v>
      </c>
      <c r="I25" s="14">
        <v>21</v>
      </c>
      <c r="J25" s="54">
        <v>81</v>
      </c>
      <c r="K25" s="10">
        <v>1</v>
      </c>
    </row>
    <row r="26" spans="1:11" ht="20.100000000000001" customHeight="1" x14ac:dyDescent="0.25">
      <c r="A26" s="16" t="s">
        <v>50</v>
      </c>
      <c r="B26" s="16" t="s">
        <v>291</v>
      </c>
      <c r="C26" s="236">
        <v>462</v>
      </c>
      <c r="D26" s="14">
        <v>162</v>
      </c>
      <c r="E26" s="33">
        <f t="shared" si="0"/>
        <v>0.35064935064935066</v>
      </c>
      <c r="F26" s="49">
        <v>2</v>
      </c>
      <c r="G26" s="14">
        <v>7</v>
      </c>
      <c r="H26" s="14">
        <v>51</v>
      </c>
      <c r="I26" s="14">
        <v>3</v>
      </c>
      <c r="J26" s="54">
        <v>99</v>
      </c>
      <c r="K26" s="10">
        <v>0</v>
      </c>
    </row>
    <row r="27" spans="1:11" ht="20.100000000000001" customHeight="1" x14ac:dyDescent="0.25">
      <c r="A27" s="16" t="s">
        <v>52</v>
      </c>
      <c r="B27" s="16" t="s">
        <v>292</v>
      </c>
      <c r="C27" s="236">
        <v>406</v>
      </c>
      <c r="D27" s="14">
        <v>192</v>
      </c>
      <c r="E27" s="33">
        <f t="shared" si="0"/>
        <v>0.47290640394088668</v>
      </c>
      <c r="F27" s="49">
        <v>6</v>
      </c>
      <c r="G27" s="14">
        <v>20</v>
      </c>
      <c r="H27" s="14">
        <v>54</v>
      </c>
      <c r="I27" s="14">
        <v>3</v>
      </c>
      <c r="J27" s="54">
        <v>109</v>
      </c>
      <c r="K27" s="10">
        <v>0</v>
      </c>
    </row>
    <row r="28" spans="1:11" ht="20.100000000000001" customHeight="1" x14ac:dyDescent="0.25">
      <c r="A28" s="16" t="s">
        <v>54</v>
      </c>
      <c r="B28" s="16" t="s">
        <v>293</v>
      </c>
      <c r="C28" s="236">
        <v>409</v>
      </c>
      <c r="D28" s="14">
        <v>115</v>
      </c>
      <c r="E28" s="33">
        <f t="shared" si="0"/>
        <v>0.28117359413202936</v>
      </c>
      <c r="F28" s="49">
        <v>3</v>
      </c>
      <c r="G28" s="14">
        <v>11</v>
      </c>
      <c r="H28" s="14">
        <v>50</v>
      </c>
      <c r="I28" s="14">
        <v>1</v>
      </c>
      <c r="J28" s="54">
        <v>48</v>
      </c>
      <c r="K28" s="10">
        <v>2</v>
      </c>
    </row>
    <row r="29" spans="1:11" ht="20.100000000000001" customHeight="1" x14ac:dyDescent="0.25">
      <c r="A29" s="16" t="s">
        <v>56</v>
      </c>
      <c r="B29" s="16" t="s">
        <v>293</v>
      </c>
      <c r="C29" s="236">
        <v>376</v>
      </c>
      <c r="D29" s="14">
        <v>86</v>
      </c>
      <c r="E29" s="33">
        <f t="shared" si="0"/>
        <v>0.22872340425531915</v>
      </c>
      <c r="F29" s="49">
        <v>2</v>
      </c>
      <c r="G29" s="14">
        <v>8</v>
      </c>
      <c r="H29" s="14">
        <v>32</v>
      </c>
      <c r="I29" s="14">
        <v>4</v>
      </c>
      <c r="J29" s="54">
        <v>40</v>
      </c>
      <c r="K29" s="10">
        <v>0</v>
      </c>
    </row>
    <row r="30" spans="1:11" ht="20.100000000000001" customHeight="1" x14ac:dyDescent="0.25">
      <c r="A30" s="16" t="s">
        <v>57</v>
      </c>
      <c r="B30" s="16" t="s">
        <v>293</v>
      </c>
      <c r="C30" s="236">
        <v>425</v>
      </c>
      <c r="D30" s="14">
        <v>141</v>
      </c>
      <c r="E30" s="33">
        <f t="shared" si="0"/>
        <v>0.33176470588235296</v>
      </c>
      <c r="F30" s="49">
        <v>2</v>
      </c>
      <c r="G30" s="14">
        <v>12</v>
      </c>
      <c r="H30" s="14">
        <v>42</v>
      </c>
      <c r="I30" s="14">
        <v>5</v>
      </c>
      <c r="J30" s="54">
        <v>78</v>
      </c>
      <c r="K30" s="10">
        <v>2</v>
      </c>
    </row>
    <row r="31" spans="1:11" ht="20.100000000000001" customHeight="1" x14ac:dyDescent="0.25">
      <c r="A31" s="16" t="s">
        <v>59</v>
      </c>
      <c r="B31" s="16" t="s">
        <v>293</v>
      </c>
      <c r="C31" s="236">
        <v>218</v>
      </c>
      <c r="D31" s="14">
        <v>84</v>
      </c>
      <c r="E31" s="33">
        <f t="shared" si="0"/>
        <v>0.38532110091743121</v>
      </c>
      <c r="F31" s="49">
        <v>1</v>
      </c>
      <c r="G31" s="14">
        <v>4</v>
      </c>
      <c r="H31" s="14">
        <v>34</v>
      </c>
      <c r="I31" s="14">
        <v>1</v>
      </c>
      <c r="J31" s="54">
        <v>44</v>
      </c>
      <c r="K31" s="10">
        <v>0</v>
      </c>
    </row>
    <row r="32" spans="1:11" ht="20.100000000000001" customHeight="1" x14ac:dyDescent="0.25">
      <c r="A32" s="16" t="s">
        <v>60</v>
      </c>
      <c r="B32" s="16" t="s">
        <v>294</v>
      </c>
      <c r="C32" s="236">
        <v>368</v>
      </c>
      <c r="D32" s="14">
        <v>160</v>
      </c>
      <c r="E32" s="33">
        <f t="shared" si="0"/>
        <v>0.43478260869565216</v>
      </c>
      <c r="F32" s="49">
        <v>2</v>
      </c>
      <c r="G32" s="14">
        <v>20</v>
      </c>
      <c r="H32" s="14">
        <v>67</v>
      </c>
      <c r="I32" s="14">
        <v>2</v>
      </c>
      <c r="J32" s="54">
        <v>69</v>
      </c>
      <c r="K32" s="10">
        <v>0</v>
      </c>
    </row>
    <row r="33" spans="1:11" ht="20.100000000000001" customHeight="1" x14ac:dyDescent="0.25">
      <c r="A33" s="16" t="s">
        <v>62</v>
      </c>
      <c r="B33" s="16" t="s">
        <v>294</v>
      </c>
      <c r="C33" s="236">
        <v>322</v>
      </c>
      <c r="D33" s="14">
        <v>159</v>
      </c>
      <c r="E33" s="33">
        <f t="shared" si="0"/>
        <v>0.49378881987577639</v>
      </c>
      <c r="F33" s="49">
        <v>1</v>
      </c>
      <c r="G33" s="14">
        <v>17</v>
      </c>
      <c r="H33" s="14">
        <v>57</v>
      </c>
      <c r="I33" s="14">
        <v>4</v>
      </c>
      <c r="J33" s="54">
        <v>79</v>
      </c>
      <c r="K33" s="10">
        <v>1</v>
      </c>
    </row>
    <row r="34" spans="1:11" ht="20.100000000000001" customHeight="1" x14ac:dyDescent="0.25">
      <c r="A34" s="16" t="s">
        <v>63</v>
      </c>
      <c r="B34" s="16" t="s">
        <v>295</v>
      </c>
      <c r="C34" s="236">
        <v>343</v>
      </c>
      <c r="D34" s="14">
        <v>162</v>
      </c>
      <c r="E34" s="33">
        <f t="shared" si="0"/>
        <v>0.47230320699708456</v>
      </c>
      <c r="F34" s="49">
        <v>7</v>
      </c>
      <c r="G34" s="14">
        <v>13</v>
      </c>
      <c r="H34" s="14">
        <v>81</v>
      </c>
      <c r="I34" s="14">
        <v>1</v>
      </c>
      <c r="J34" s="54">
        <v>60</v>
      </c>
      <c r="K34" s="10">
        <v>0</v>
      </c>
    </row>
    <row r="35" spans="1:11" ht="24" customHeight="1" x14ac:dyDescent="0.25">
      <c r="A35" s="16" t="s">
        <v>1083</v>
      </c>
      <c r="B35" s="16" t="s">
        <v>296</v>
      </c>
      <c r="C35" s="236">
        <v>73</v>
      </c>
      <c r="D35" s="14">
        <v>17</v>
      </c>
      <c r="E35" s="33">
        <f t="shared" si="0"/>
        <v>0.23287671232876711</v>
      </c>
      <c r="F35" s="49">
        <v>0</v>
      </c>
      <c r="G35" s="14">
        <v>2</v>
      </c>
      <c r="H35" s="14">
        <v>8</v>
      </c>
      <c r="I35" s="14">
        <v>0</v>
      </c>
      <c r="J35" s="54">
        <v>7</v>
      </c>
      <c r="K35" s="10">
        <v>0</v>
      </c>
    </row>
    <row r="36" spans="1:11" ht="24" customHeight="1" x14ac:dyDescent="0.25">
      <c r="A36" s="16" t="s">
        <v>1082</v>
      </c>
      <c r="B36" s="16" t="s">
        <v>297</v>
      </c>
      <c r="C36" s="236">
        <v>176</v>
      </c>
      <c r="D36" s="14">
        <v>79</v>
      </c>
      <c r="E36" s="33">
        <f t="shared" si="0"/>
        <v>0.44886363636363635</v>
      </c>
      <c r="F36" s="49">
        <v>3</v>
      </c>
      <c r="G36" s="14">
        <v>4</v>
      </c>
      <c r="H36" s="14">
        <v>33</v>
      </c>
      <c r="I36" s="14">
        <v>1</v>
      </c>
      <c r="J36" s="54">
        <v>35</v>
      </c>
      <c r="K36" s="10">
        <v>3</v>
      </c>
    </row>
    <row r="37" spans="1:11" ht="28.5" customHeight="1" x14ac:dyDescent="0.25">
      <c r="A37" s="16" t="s">
        <v>1081</v>
      </c>
      <c r="B37" s="16" t="s">
        <v>298</v>
      </c>
      <c r="C37" s="236">
        <v>103</v>
      </c>
      <c r="D37" s="14">
        <v>42</v>
      </c>
      <c r="E37" s="33">
        <f t="shared" si="0"/>
        <v>0.40776699029126212</v>
      </c>
      <c r="F37" s="49">
        <v>0</v>
      </c>
      <c r="G37" s="14">
        <v>2</v>
      </c>
      <c r="H37" s="14">
        <v>14</v>
      </c>
      <c r="I37" s="14">
        <v>0</v>
      </c>
      <c r="J37" s="54">
        <v>25</v>
      </c>
      <c r="K37" s="10">
        <v>1</v>
      </c>
    </row>
    <row r="38" spans="1:11" ht="20.100000000000001" customHeight="1" x14ac:dyDescent="0.25">
      <c r="A38" s="16" t="s">
        <v>83</v>
      </c>
      <c r="B38" s="16" t="s">
        <v>299</v>
      </c>
      <c r="C38" s="14"/>
      <c r="D38" s="14">
        <v>344</v>
      </c>
      <c r="E38" s="33"/>
      <c r="F38" s="49">
        <v>6</v>
      </c>
      <c r="G38" s="14">
        <v>26</v>
      </c>
      <c r="H38" s="14">
        <v>109</v>
      </c>
      <c r="I38" s="14">
        <v>5</v>
      </c>
      <c r="J38" s="54">
        <v>196</v>
      </c>
      <c r="K38" s="10">
        <v>2</v>
      </c>
    </row>
    <row r="39" spans="1:11" ht="20.100000000000001" customHeight="1" x14ac:dyDescent="0.25">
      <c r="A39" s="16" t="s">
        <v>86</v>
      </c>
      <c r="B39" s="16" t="s">
        <v>300</v>
      </c>
      <c r="C39" s="14"/>
      <c r="D39" s="14">
        <v>52</v>
      </c>
      <c r="E39" s="33"/>
      <c r="F39" s="49">
        <v>0</v>
      </c>
      <c r="G39" s="14">
        <v>4</v>
      </c>
      <c r="H39" s="14">
        <v>21</v>
      </c>
      <c r="I39" s="14">
        <v>0</v>
      </c>
      <c r="J39" s="54">
        <v>26</v>
      </c>
      <c r="K39" s="10">
        <v>1</v>
      </c>
    </row>
    <row r="40" spans="1:11" ht="20.100000000000001" customHeight="1" x14ac:dyDescent="0.25">
      <c r="A40" s="16" t="s">
        <v>89</v>
      </c>
      <c r="B40" s="16" t="s">
        <v>300</v>
      </c>
      <c r="C40" s="14"/>
      <c r="D40" s="14">
        <v>2273</v>
      </c>
      <c r="E40" s="33"/>
      <c r="F40" s="49">
        <v>25</v>
      </c>
      <c r="G40" s="14">
        <v>110</v>
      </c>
      <c r="H40" s="14">
        <v>942</v>
      </c>
      <c r="I40" s="14">
        <v>19</v>
      </c>
      <c r="J40" s="54">
        <v>1168</v>
      </c>
      <c r="K40" s="10">
        <v>9</v>
      </c>
    </row>
    <row r="41" spans="1:11" ht="23.25" customHeight="1" x14ac:dyDescent="0.25">
      <c r="A41" s="16" t="s">
        <v>107</v>
      </c>
      <c r="B41" s="16" t="s">
        <v>300</v>
      </c>
      <c r="C41" s="14"/>
      <c r="D41" s="14">
        <v>61</v>
      </c>
      <c r="E41" s="33"/>
      <c r="F41" s="49">
        <v>0</v>
      </c>
      <c r="G41" s="14">
        <v>9</v>
      </c>
      <c r="H41" s="14">
        <v>26</v>
      </c>
      <c r="I41" s="14">
        <v>0</v>
      </c>
      <c r="J41" s="54">
        <v>25</v>
      </c>
      <c r="K41" s="10">
        <v>1</v>
      </c>
    </row>
    <row r="42" spans="1:11" ht="20.100000000000001" customHeight="1" x14ac:dyDescent="0.25">
      <c r="A42" s="16" t="s">
        <v>91</v>
      </c>
      <c r="B42" s="16" t="s">
        <v>91</v>
      </c>
      <c r="C42" s="29" t="s">
        <v>91</v>
      </c>
      <c r="D42" s="29" t="s">
        <v>91</v>
      </c>
      <c r="E42" s="34"/>
      <c r="F42" s="55" t="s">
        <v>91</v>
      </c>
      <c r="G42" s="29" t="s">
        <v>91</v>
      </c>
      <c r="H42" s="29" t="s">
        <v>91</v>
      </c>
      <c r="I42" s="29" t="s">
        <v>91</v>
      </c>
      <c r="J42" s="56" t="s">
        <v>91</v>
      </c>
      <c r="K42" s="38" t="s">
        <v>91</v>
      </c>
    </row>
    <row r="43" spans="1:11" ht="20.100000000000001" customHeight="1" x14ac:dyDescent="0.25">
      <c r="A43" s="133" t="s">
        <v>91</v>
      </c>
      <c r="B43" s="138" t="s">
        <v>92</v>
      </c>
      <c r="C43" s="61">
        <f>SUM(C3:C42)</f>
        <v>13259</v>
      </c>
      <c r="D43" s="73">
        <v>7067</v>
      </c>
      <c r="E43" s="92">
        <f t="shared" si="0"/>
        <v>0.53299645523795158</v>
      </c>
      <c r="F43" s="61">
        <v>84</v>
      </c>
      <c r="G43" s="73">
        <v>496</v>
      </c>
      <c r="H43" s="73">
        <v>2713</v>
      </c>
      <c r="I43" s="73">
        <v>106</v>
      </c>
      <c r="J43" s="62">
        <v>3632</v>
      </c>
      <c r="K43" s="60">
        <v>36</v>
      </c>
    </row>
    <row r="44" spans="1:11" s="83" customFormat="1" ht="20.100000000000001" customHeight="1" x14ac:dyDescent="0.25">
      <c r="A44" s="82"/>
      <c r="C44" s="251" t="s">
        <v>1036</v>
      </c>
      <c r="D44" s="251"/>
      <c r="E44" s="251"/>
      <c r="F44" s="63">
        <f>F43/($D$43-$K$43)</f>
        <v>1.1947091452140521E-2</v>
      </c>
      <c r="G44" s="63">
        <f t="shared" ref="G44:J44" si="1">G43/($D$43-$K$43)</f>
        <v>7.0544730479305928E-2</v>
      </c>
      <c r="H44" s="63">
        <f t="shared" si="1"/>
        <v>0.38586260844830039</v>
      </c>
      <c r="I44" s="63">
        <f t="shared" si="1"/>
        <v>1.50760915943678E-2</v>
      </c>
      <c r="J44" s="63">
        <f t="shared" si="1"/>
        <v>0.51656947802588538</v>
      </c>
    </row>
    <row r="45" spans="1:11" s="35" customFormat="1" ht="18.75" customHeight="1" x14ac:dyDescent="0.25">
      <c r="A45" s="75" t="s">
        <v>1024</v>
      </c>
      <c r="E45" s="66" t="s">
        <v>1006</v>
      </c>
      <c r="F45" s="66" t="s">
        <v>1088</v>
      </c>
      <c r="G45" s="66"/>
      <c r="H45" s="66"/>
    </row>
    <row r="46" spans="1:11" s="83" customFormat="1" ht="13.5" customHeight="1" x14ac:dyDescent="0.25">
      <c r="A46" s="75" t="s">
        <v>1018</v>
      </c>
    </row>
    <row r="47" spans="1:11" ht="20.100000000000001" customHeight="1" x14ac:dyDescent="0.25">
      <c r="E47" s="81"/>
    </row>
    <row r="48" spans="1:11" ht="20.100000000000001" customHeight="1" x14ac:dyDescent="0.25">
      <c r="E48" s="81"/>
    </row>
    <row r="49" s="81" customFormat="1" ht="20.100000000000001" customHeight="1" x14ac:dyDescent="0.25"/>
    <row r="50" s="81" customFormat="1" ht="20.100000000000001" customHeight="1" x14ac:dyDescent="0.25"/>
    <row r="51" s="81" customFormat="1" ht="20.100000000000001" customHeight="1" x14ac:dyDescent="0.25"/>
    <row r="52" s="81" customFormat="1" ht="20.100000000000001" customHeight="1" x14ac:dyDescent="0.25"/>
    <row r="53" s="81" customFormat="1" ht="20.100000000000001" customHeight="1" x14ac:dyDescent="0.25"/>
    <row r="54" s="81" customFormat="1" ht="20.100000000000001" customHeight="1" x14ac:dyDescent="0.25"/>
    <row r="55" s="81" customFormat="1" ht="20.100000000000001" customHeight="1" x14ac:dyDescent="0.25"/>
    <row r="56" s="81" customFormat="1" ht="20.100000000000001" customHeight="1" x14ac:dyDescent="0.25"/>
    <row r="57" s="81" customFormat="1" ht="20.100000000000001" customHeight="1" x14ac:dyDescent="0.25"/>
    <row r="58" s="81" customFormat="1" ht="20.100000000000001" customHeight="1" x14ac:dyDescent="0.25"/>
    <row r="59" s="81" customFormat="1" ht="20.100000000000001" customHeight="1" x14ac:dyDescent="0.25"/>
    <row r="60" s="81" customFormat="1" ht="20.100000000000001" customHeight="1" x14ac:dyDescent="0.25"/>
    <row r="61" s="81" customFormat="1" ht="20.100000000000001" customHeight="1" x14ac:dyDescent="0.25"/>
    <row r="62" s="81" customFormat="1" ht="20.100000000000001" customHeight="1" x14ac:dyDescent="0.25"/>
    <row r="63" s="81" customFormat="1" ht="20.100000000000001" customHeight="1" x14ac:dyDescent="0.25"/>
    <row r="64" s="81" customFormat="1" ht="20.100000000000001" customHeight="1" x14ac:dyDescent="0.25"/>
    <row r="65" s="81" customFormat="1" ht="20.100000000000001" customHeight="1" x14ac:dyDescent="0.25"/>
    <row r="66" s="81" customFormat="1" ht="20.100000000000001" customHeight="1" x14ac:dyDescent="0.25"/>
    <row r="67" s="81" customFormat="1" ht="20.100000000000001" customHeight="1" x14ac:dyDescent="0.25"/>
    <row r="68" s="81" customFormat="1" ht="20.100000000000001" customHeight="1" x14ac:dyDescent="0.25"/>
  </sheetData>
  <mergeCells count="2">
    <mergeCell ref="C44:E44"/>
    <mergeCell ref="E1:H1"/>
  </mergeCells>
  <pageMargins left="0.7" right="0.7" top="0.75" bottom="0.75" header="0.3" footer="0.3"/>
  <pageSetup scale="72" fitToHeight="2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opLeftCell="A22" workbookViewId="0">
      <selection activeCell="B37" sqref="B37"/>
    </sheetView>
  </sheetViews>
  <sheetFormatPr defaultColWidth="3.441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 customWidth="1"/>
    <col min="5" max="5" width="7.6640625" style="83" customWidth="1"/>
    <col min="6" max="6" width="7.6640625" style="81" customWidth="1"/>
    <col min="7" max="7" width="9" style="81" customWidth="1"/>
    <col min="8" max="8" width="10.44140625" style="81" customWidth="1"/>
    <col min="9" max="9" width="12.88671875" style="81" customWidth="1"/>
    <col min="10" max="10" width="7.6640625" style="81" customWidth="1"/>
    <col min="11" max="16384" width="3.44140625" style="81"/>
  </cols>
  <sheetData>
    <row r="1" spans="1:10" s="88" customFormat="1" ht="33" customHeight="1" x14ac:dyDescent="0.25">
      <c r="A1" s="129" t="s">
        <v>301</v>
      </c>
      <c r="B1" s="129"/>
      <c r="C1" s="129"/>
      <c r="E1" s="246" t="s">
        <v>1010</v>
      </c>
      <c r="F1" s="246"/>
      <c r="G1" s="246"/>
      <c r="H1" s="246"/>
    </row>
    <row r="2" spans="1:10" ht="35.2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1090</v>
      </c>
      <c r="G2" s="72" t="s">
        <v>1098</v>
      </c>
      <c r="H2" s="72" t="s">
        <v>1099</v>
      </c>
      <c r="I2" s="52" t="s">
        <v>1100</v>
      </c>
      <c r="J2" s="71" t="s">
        <v>96</v>
      </c>
    </row>
    <row r="3" spans="1:10" ht="20.100000000000001" customHeight="1" x14ac:dyDescent="0.25">
      <c r="A3" s="68" t="s">
        <v>10</v>
      </c>
      <c r="B3" s="68" t="s">
        <v>302</v>
      </c>
      <c r="C3" s="236">
        <v>297</v>
      </c>
      <c r="D3" s="69">
        <v>152</v>
      </c>
      <c r="E3" s="33">
        <f>D3/C3</f>
        <v>0.51178451178451179</v>
      </c>
      <c r="F3" s="48">
        <v>90</v>
      </c>
      <c r="G3" s="69">
        <v>11</v>
      </c>
      <c r="H3" s="69">
        <v>38</v>
      </c>
      <c r="I3" s="53">
        <v>12</v>
      </c>
      <c r="J3" s="70">
        <v>1</v>
      </c>
    </row>
    <row r="4" spans="1:10" ht="20.100000000000001" customHeight="1" x14ac:dyDescent="0.25">
      <c r="A4" s="16" t="s">
        <v>1089</v>
      </c>
      <c r="B4" s="16" t="s">
        <v>302</v>
      </c>
      <c r="C4" s="236">
        <v>115</v>
      </c>
      <c r="D4" s="14">
        <v>57</v>
      </c>
      <c r="E4" s="33">
        <f t="shared" ref="E4:E33" si="0">D4/C4</f>
        <v>0.4956521739130435</v>
      </c>
      <c r="F4" s="49">
        <v>37</v>
      </c>
      <c r="G4" s="14">
        <v>8</v>
      </c>
      <c r="H4" s="14">
        <v>9</v>
      </c>
      <c r="I4" s="54">
        <v>3</v>
      </c>
      <c r="J4" s="10">
        <v>0</v>
      </c>
    </row>
    <row r="5" spans="1:10" ht="20.100000000000001" customHeight="1" x14ac:dyDescent="0.25">
      <c r="A5" s="16" t="s">
        <v>14</v>
      </c>
      <c r="B5" s="16" t="s">
        <v>303</v>
      </c>
      <c r="C5" s="236">
        <v>314</v>
      </c>
      <c r="D5" s="14">
        <v>156</v>
      </c>
      <c r="E5" s="33">
        <f t="shared" si="0"/>
        <v>0.49681528662420382</v>
      </c>
      <c r="F5" s="49">
        <v>87</v>
      </c>
      <c r="G5" s="14">
        <v>8</v>
      </c>
      <c r="H5" s="14">
        <v>56</v>
      </c>
      <c r="I5" s="54">
        <v>4</v>
      </c>
      <c r="J5" s="10">
        <v>1</v>
      </c>
    </row>
    <row r="6" spans="1:10" ht="20.100000000000001" customHeight="1" x14ac:dyDescent="0.25">
      <c r="A6" s="16" t="s">
        <v>16</v>
      </c>
      <c r="B6" s="16" t="s">
        <v>304</v>
      </c>
      <c r="C6" s="236">
        <v>442</v>
      </c>
      <c r="D6" s="14">
        <v>143</v>
      </c>
      <c r="E6" s="33">
        <f t="shared" si="0"/>
        <v>0.3235294117647059</v>
      </c>
      <c r="F6" s="49">
        <v>88</v>
      </c>
      <c r="G6" s="14">
        <v>8</v>
      </c>
      <c r="H6" s="14">
        <v>43</v>
      </c>
      <c r="I6" s="54">
        <v>4</v>
      </c>
      <c r="J6" s="10">
        <v>0</v>
      </c>
    </row>
    <row r="7" spans="1:10" ht="20.100000000000001" customHeight="1" x14ac:dyDescent="0.25">
      <c r="A7" s="16" t="s">
        <v>305</v>
      </c>
      <c r="B7" s="16" t="s">
        <v>304</v>
      </c>
      <c r="C7" s="236">
        <v>594</v>
      </c>
      <c r="D7" s="14">
        <v>219</v>
      </c>
      <c r="E7" s="33">
        <f t="shared" si="0"/>
        <v>0.36868686868686867</v>
      </c>
      <c r="F7" s="49">
        <v>123</v>
      </c>
      <c r="G7" s="14">
        <v>13</v>
      </c>
      <c r="H7" s="14">
        <v>66</v>
      </c>
      <c r="I7" s="54">
        <v>16</v>
      </c>
      <c r="J7" s="10">
        <v>1</v>
      </c>
    </row>
    <row r="8" spans="1:10" ht="20.100000000000001" customHeight="1" x14ac:dyDescent="0.25">
      <c r="A8" s="16" t="s">
        <v>20</v>
      </c>
      <c r="B8" s="16" t="s">
        <v>306</v>
      </c>
      <c r="C8" s="236">
        <v>557</v>
      </c>
      <c r="D8" s="14">
        <v>217</v>
      </c>
      <c r="E8" s="33">
        <f t="shared" si="0"/>
        <v>0.38958707360861761</v>
      </c>
      <c r="F8" s="49">
        <v>125</v>
      </c>
      <c r="G8" s="14">
        <v>24</v>
      </c>
      <c r="H8" s="14">
        <v>57</v>
      </c>
      <c r="I8" s="54">
        <v>10</v>
      </c>
      <c r="J8" s="10">
        <v>1</v>
      </c>
    </row>
    <row r="9" spans="1:10" ht="20.100000000000001" customHeight="1" x14ac:dyDescent="0.25">
      <c r="A9" s="16" t="s">
        <v>21</v>
      </c>
      <c r="B9" s="16" t="s">
        <v>307</v>
      </c>
      <c r="C9" s="236">
        <v>450</v>
      </c>
      <c r="D9" s="14">
        <v>218</v>
      </c>
      <c r="E9" s="33">
        <f t="shared" si="0"/>
        <v>0.48444444444444446</v>
      </c>
      <c r="F9" s="49">
        <v>114</v>
      </c>
      <c r="G9" s="14">
        <v>6</v>
      </c>
      <c r="H9" s="14">
        <v>94</v>
      </c>
      <c r="I9" s="54">
        <v>3</v>
      </c>
      <c r="J9" s="10">
        <v>1</v>
      </c>
    </row>
    <row r="10" spans="1:10" ht="20.100000000000001" customHeight="1" x14ac:dyDescent="0.25">
      <c r="A10" s="16" t="s">
        <v>22</v>
      </c>
      <c r="B10" s="16" t="s">
        <v>308</v>
      </c>
      <c r="C10" s="236">
        <v>307</v>
      </c>
      <c r="D10" s="14">
        <v>170</v>
      </c>
      <c r="E10" s="33">
        <f t="shared" si="0"/>
        <v>0.55374592833876224</v>
      </c>
      <c r="F10" s="49">
        <v>90</v>
      </c>
      <c r="G10" s="14">
        <v>12</v>
      </c>
      <c r="H10" s="14">
        <v>64</v>
      </c>
      <c r="I10" s="54">
        <v>3</v>
      </c>
      <c r="J10" s="10">
        <v>1</v>
      </c>
    </row>
    <row r="11" spans="1:10" ht="20.100000000000001" customHeight="1" x14ac:dyDescent="0.25">
      <c r="A11" s="16" t="s">
        <v>24</v>
      </c>
      <c r="B11" s="16" t="s">
        <v>309</v>
      </c>
      <c r="C11" s="236">
        <v>318</v>
      </c>
      <c r="D11" s="14">
        <v>164</v>
      </c>
      <c r="E11" s="33">
        <f t="shared" si="0"/>
        <v>0.51572327044025157</v>
      </c>
      <c r="F11" s="49">
        <v>82</v>
      </c>
      <c r="G11" s="14">
        <v>13</v>
      </c>
      <c r="H11" s="14">
        <v>67</v>
      </c>
      <c r="I11" s="54">
        <v>1</v>
      </c>
      <c r="J11" s="10">
        <v>1</v>
      </c>
    </row>
    <row r="12" spans="1:10" ht="20.100000000000001" customHeight="1" x14ac:dyDescent="0.25">
      <c r="A12" s="16" t="s">
        <v>26</v>
      </c>
      <c r="B12" s="16" t="s">
        <v>309</v>
      </c>
      <c r="C12" s="236">
        <v>418</v>
      </c>
      <c r="D12" s="14">
        <v>188</v>
      </c>
      <c r="E12" s="33">
        <f t="shared" si="0"/>
        <v>0.44976076555023925</v>
      </c>
      <c r="F12" s="49">
        <v>96</v>
      </c>
      <c r="G12" s="14">
        <v>4</v>
      </c>
      <c r="H12" s="14">
        <v>83</v>
      </c>
      <c r="I12" s="54">
        <v>4</v>
      </c>
      <c r="J12" s="10">
        <v>1</v>
      </c>
    </row>
    <row r="13" spans="1:10" ht="20.100000000000001" customHeight="1" x14ac:dyDescent="0.25">
      <c r="A13" s="16" t="s">
        <v>28</v>
      </c>
      <c r="B13" s="16" t="s">
        <v>310</v>
      </c>
      <c r="C13" s="236">
        <v>304</v>
      </c>
      <c r="D13" s="14">
        <v>126</v>
      </c>
      <c r="E13" s="33">
        <f t="shared" si="0"/>
        <v>0.41447368421052633</v>
      </c>
      <c r="F13" s="49">
        <v>68</v>
      </c>
      <c r="G13" s="14">
        <v>10</v>
      </c>
      <c r="H13" s="14">
        <v>39</v>
      </c>
      <c r="I13" s="54">
        <v>7</v>
      </c>
      <c r="J13" s="10">
        <v>2</v>
      </c>
    </row>
    <row r="14" spans="1:10" ht="20.100000000000001" customHeight="1" x14ac:dyDescent="0.25">
      <c r="A14" s="16" t="s">
        <v>30</v>
      </c>
      <c r="B14" s="16" t="s">
        <v>311</v>
      </c>
      <c r="C14" s="236">
        <v>364</v>
      </c>
      <c r="D14" s="14">
        <v>83</v>
      </c>
      <c r="E14" s="33">
        <f t="shared" si="0"/>
        <v>0.22802197802197802</v>
      </c>
      <c r="F14" s="49">
        <v>51</v>
      </c>
      <c r="G14" s="14">
        <v>6</v>
      </c>
      <c r="H14" s="14">
        <v>24</v>
      </c>
      <c r="I14" s="54">
        <v>2</v>
      </c>
      <c r="J14" s="10">
        <v>0</v>
      </c>
    </row>
    <row r="15" spans="1:10" ht="20.100000000000001" customHeight="1" x14ac:dyDescent="0.25">
      <c r="A15" s="16" t="s">
        <v>312</v>
      </c>
      <c r="B15" s="16" t="s">
        <v>313</v>
      </c>
      <c r="C15" s="236">
        <v>546</v>
      </c>
      <c r="D15" s="14">
        <v>111</v>
      </c>
      <c r="E15" s="33">
        <f t="shared" si="0"/>
        <v>0.2032967032967033</v>
      </c>
      <c r="F15" s="49">
        <v>53</v>
      </c>
      <c r="G15" s="14">
        <v>3</v>
      </c>
      <c r="H15" s="14">
        <v>53</v>
      </c>
      <c r="I15" s="54">
        <v>2</v>
      </c>
      <c r="J15" s="10">
        <v>0</v>
      </c>
    </row>
    <row r="16" spans="1:10" ht="20.100000000000001" customHeight="1" x14ac:dyDescent="0.25">
      <c r="A16" s="16" t="s">
        <v>34</v>
      </c>
      <c r="B16" s="16" t="s">
        <v>313</v>
      </c>
      <c r="C16" s="236">
        <v>424</v>
      </c>
      <c r="D16" s="14">
        <v>106</v>
      </c>
      <c r="E16" s="33">
        <f t="shared" si="0"/>
        <v>0.25</v>
      </c>
      <c r="F16" s="49">
        <v>47</v>
      </c>
      <c r="G16" s="14">
        <v>2</v>
      </c>
      <c r="H16" s="14">
        <v>55</v>
      </c>
      <c r="I16" s="54">
        <v>2</v>
      </c>
      <c r="J16" s="10">
        <v>0</v>
      </c>
    </row>
    <row r="17" spans="1:10" ht="20.100000000000001" customHeight="1" x14ac:dyDescent="0.25">
      <c r="A17" s="16" t="s">
        <v>35</v>
      </c>
      <c r="B17" s="16" t="s">
        <v>313</v>
      </c>
      <c r="C17" s="236">
        <v>373</v>
      </c>
      <c r="D17" s="14">
        <v>63</v>
      </c>
      <c r="E17" s="33">
        <f t="shared" si="0"/>
        <v>0.16890080428954424</v>
      </c>
      <c r="F17" s="49">
        <v>36</v>
      </c>
      <c r="G17" s="14">
        <v>1</v>
      </c>
      <c r="H17" s="14">
        <v>25</v>
      </c>
      <c r="I17" s="54">
        <v>1</v>
      </c>
      <c r="J17" s="10">
        <v>0</v>
      </c>
    </row>
    <row r="18" spans="1:10" ht="20.100000000000001" customHeight="1" x14ac:dyDescent="0.25">
      <c r="A18" s="16" t="s">
        <v>36</v>
      </c>
      <c r="B18" s="16" t="s">
        <v>314</v>
      </c>
      <c r="C18" s="236">
        <v>391</v>
      </c>
      <c r="D18" s="14">
        <v>84</v>
      </c>
      <c r="E18" s="33">
        <f t="shared" si="0"/>
        <v>0.21483375959079284</v>
      </c>
      <c r="F18" s="49">
        <v>44</v>
      </c>
      <c r="G18" s="14">
        <v>3</v>
      </c>
      <c r="H18" s="14">
        <v>36</v>
      </c>
      <c r="I18" s="54">
        <v>0</v>
      </c>
      <c r="J18" s="10">
        <v>1</v>
      </c>
    </row>
    <row r="19" spans="1:10" ht="20.100000000000001" customHeight="1" x14ac:dyDescent="0.25">
      <c r="A19" s="16" t="s">
        <v>38</v>
      </c>
      <c r="B19" s="16" t="s">
        <v>314</v>
      </c>
      <c r="C19" s="236">
        <v>278</v>
      </c>
      <c r="D19" s="14">
        <v>52</v>
      </c>
      <c r="E19" s="33">
        <f t="shared" si="0"/>
        <v>0.18705035971223022</v>
      </c>
      <c r="F19" s="49">
        <v>27</v>
      </c>
      <c r="G19" s="14">
        <v>1</v>
      </c>
      <c r="H19" s="14">
        <v>24</v>
      </c>
      <c r="I19" s="54">
        <v>0</v>
      </c>
      <c r="J19" s="10">
        <v>0</v>
      </c>
    </row>
    <row r="20" spans="1:10" ht="20.100000000000001" customHeight="1" x14ac:dyDescent="0.25">
      <c r="A20" s="16" t="s">
        <v>40</v>
      </c>
      <c r="B20" s="16" t="s">
        <v>314</v>
      </c>
      <c r="C20" s="236">
        <v>351</v>
      </c>
      <c r="D20" s="14">
        <v>97</v>
      </c>
      <c r="E20" s="33">
        <f t="shared" si="0"/>
        <v>0.27635327635327633</v>
      </c>
      <c r="F20" s="49">
        <v>41</v>
      </c>
      <c r="G20" s="14">
        <v>5</v>
      </c>
      <c r="H20" s="14">
        <v>48</v>
      </c>
      <c r="I20" s="54">
        <v>2</v>
      </c>
      <c r="J20" s="10">
        <v>1</v>
      </c>
    </row>
    <row r="21" spans="1:10" ht="20.100000000000001" customHeight="1" x14ac:dyDescent="0.25">
      <c r="A21" s="16" t="s">
        <v>42</v>
      </c>
      <c r="B21" s="16" t="s">
        <v>314</v>
      </c>
      <c r="C21" s="236">
        <v>376</v>
      </c>
      <c r="D21" s="14">
        <v>87</v>
      </c>
      <c r="E21" s="33">
        <f t="shared" si="0"/>
        <v>0.23138297872340424</v>
      </c>
      <c r="F21" s="49">
        <v>35</v>
      </c>
      <c r="G21" s="14">
        <v>6</v>
      </c>
      <c r="H21" s="14">
        <v>45</v>
      </c>
      <c r="I21" s="54">
        <v>1</v>
      </c>
      <c r="J21" s="10">
        <v>0</v>
      </c>
    </row>
    <row r="22" spans="1:10" ht="20.100000000000001" customHeight="1" x14ac:dyDescent="0.25">
      <c r="A22" s="16" t="s">
        <v>44</v>
      </c>
      <c r="B22" s="16" t="s">
        <v>314</v>
      </c>
      <c r="C22" s="236">
        <v>194</v>
      </c>
      <c r="D22" s="14">
        <v>52</v>
      </c>
      <c r="E22" s="33">
        <f t="shared" si="0"/>
        <v>0.26804123711340205</v>
      </c>
      <c r="F22" s="49">
        <v>28</v>
      </c>
      <c r="G22" s="14">
        <v>2</v>
      </c>
      <c r="H22" s="14">
        <v>19</v>
      </c>
      <c r="I22" s="54">
        <v>2</v>
      </c>
      <c r="J22" s="10">
        <v>1</v>
      </c>
    </row>
    <row r="23" spans="1:10" ht="20.100000000000001" customHeight="1" x14ac:dyDescent="0.25">
      <c r="A23" s="16" t="s">
        <v>46</v>
      </c>
      <c r="B23" s="16" t="s">
        <v>315</v>
      </c>
      <c r="C23" s="236">
        <v>360</v>
      </c>
      <c r="D23" s="14">
        <v>185</v>
      </c>
      <c r="E23" s="33">
        <f t="shared" si="0"/>
        <v>0.51388888888888884</v>
      </c>
      <c r="F23" s="49">
        <v>86</v>
      </c>
      <c r="G23" s="14">
        <v>15</v>
      </c>
      <c r="H23" s="14">
        <v>79</v>
      </c>
      <c r="I23" s="54">
        <v>3</v>
      </c>
      <c r="J23" s="10">
        <v>2</v>
      </c>
    </row>
    <row r="24" spans="1:10" ht="20.100000000000001" customHeight="1" x14ac:dyDescent="0.25">
      <c r="A24" s="16" t="s">
        <v>47</v>
      </c>
      <c r="B24" s="16" t="s">
        <v>316</v>
      </c>
      <c r="C24" s="236">
        <v>256</v>
      </c>
      <c r="D24" s="14">
        <v>113</v>
      </c>
      <c r="E24" s="33">
        <f t="shared" si="0"/>
        <v>0.44140625</v>
      </c>
      <c r="F24" s="49">
        <v>52</v>
      </c>
      <c r="G24" s="14">
        <v>7</v>
      </c>
      <c r="H24" s="14">
        <v>52</v>
      </c>
      <c r="I24" s="54">
        <v>2</v>
      </c>
      <c r="J24" s="10">
        <v>0</v>
      </c>
    </row>
    <row r="25" spans="1:10" ht="20.100000000000001" customHeight="1" x14ac:dyDescent="0.25">
      <c r="A25" s="16" t="s">
        <v>48</v>
      </c>
      <c r="B25" s="16" t="s">
        <v>317</v>
      </c>
      <c r="C25" s="236">
        <v>423</v>
      </c>
      <c r="D25" s="14">
        <v>180</v>
      </c>
      <c r="E25" s="33">
        <f t="shared" si="0"/>
        <v>0.42553191489361702</v>
      </c>
      <c r="F25" s="49">
        <v>108</v>
      </c>
      <c r="G25" s="14">
        <v>8</v>
      </c>
      <c r="H25" s="14">
        <v>60</v>
      </c>
      <c r="I25" s="54">
        <v>3</v>
      </c>
      <c r="J25" s="10">
        <v>1</v>
      </c>
    </row>
    <row r="26" spans="1:10" ht="20.100000000000001" customHeight="1" x14ac:dyDescent="0.25">
      <c r="A26" s="16" t="s">
        <v>50</v>
      </c>
      <c r="B26" s="16" t="s">
        <v>318</v>
      </c>
      <c r="C26" s="236">
        <v>376</v>
      </c>
      <c r="D26" s="14">
        <v>149</v>
      </c>
      <c r="E26" s="33">
        <f t="shared" si="0"/>
        <v>0.39627659574468083</v>
      </c>
      <c r="F26" s="49">
        <v>85</v>
      </c>
      <c r="G26" s="14">
        <v>7</v>
      </c>
      <c r="H26" s="14">
        <v>54</v>
      </c>
      <c r="I26" s="54">
        <v>3</v>
      </c>
      <c r="J26" s="10">
        <v>0</v>
      </c>
    </row>
    <row r="27" spans="1:10" ht="20.100000000000001" customHeight="1" x14ac:dyDescent="0.25">
      <c r="A27" s="16" t="s">
        <v>52</v>
      </c>
      <c r="B27" s="16" t="s">
        <v>319</v>
      </c>
      <c r="C27" s="236">
        <v>464</v>
      </c>
      <c r="D27" s="14">
        <v>269</v>
      </c>
      <c r="E27" s="33">
        <f t="shared" si="0"/>
        <v>0.57974137931034486</v>
      </c>
      <c r="F27" s="49">
        <v>163</v>
      </c>
      <c r="G27" s="14">
        <v>10</v>
      </c>
      <c r="H27" s="14">
        <v>93</v>
      </c>
      <c r="I27" s="54">
        <v>2</v>
      </c>
      <c r="J27" s="10">
        <v>1</v>
      </c>
    </row>
    <row r="28" spans="1:10" ht="20.100000000000001" customHeight="1" x14ac:dyDescent="0.25">
      <c r="A28" s="16" t="s">
        <v>54</v>
      </c>
      <c r="B28" s="16" t="s">
        <v>319</v>
      </c>
      <c r="C28" s="236">
        <v>448</v>
      </c>
      <c r="D28" s="14">
        <v>215</v>
      </c>
      <c r="E28" s="33">
        <f t="shared" si="0"/>
        <v>0.4799107142857143</v>
      </c>
      <c r="F28" s="49">
        <v>122</v>
      </c>
      <c r="G28" s="14">
        <v>16</v>
      </c>
      <c r="H28" s="14">
        <v>71</v>
      </c>
      <c r="I28" s="54">
        <v>3</v>
      </c>
      <c r="J28" s="10">
        <v>3</v>
      </c>
    </row>
    <row r="29" spans="1:10" ht="20.100000000000001" customHeight="1" x14ac:dyDescent="0.25">
      <c r="A29" s="16" t="s">
        <v>56</v>
      </c>
      <c r="B29" s="16" t="s">
        <v>319</v>
      </c>
      <c r="C29" s="236">
        <v>421</v>
      </c>
      <c r="D29" s="14">
        <v>232</v>
      </c>
      <c r="E29" s="33">
        <f t="shared" si="0"/>
        <v>0.55106888361045125</v>
      </c>
      <c r="F29" s="49">
        <v>143</v>
      </c>
      <c r="G29" s="14">
        <v>13</v>
      </c>
      <c r="H29" s="14">
        <v>70</v>
      </c>
      <c r="I29" s="54">
        <v>5</v>
      </c>
      <c r="J29" s="10">
        <v>1</v>
      </c>
    </row>
    <row r="30" spans="1:10" ht="20.100000000000001" customHeight="1" x14ac:dyDescent="0.25">
      <c r="A30" s="16" t="s">
        <v>57</v>
      </c>
      <c r="B30" s="16" t="s">
        <v>319</v>
      </c>
      <c r="C30" s="236">
        <v>218</v>
      </c>
      <c r="D30" s="14">
        <v>90</v>
      </c>
      <c r="E30" s="33">
        <f t="shared" si="0"/>
        <v>0.41284403669724773</v>
      </c>
      <c r="F30" s="49">
        <v>59</v>
      </c>
      <c r="G30" s="14">
        <v>5</v>
      </c>
      <c r="H30" s="14">
        <v>25</v>
      </c>
      <c r="I30" s="54">
        <v>0</v>
      </c>
      <c r="J30" s="10">
        <v>1</v>
      </c>
    </row>
    <row r="31" spans="1:10" ht="20.100000000000001" customHeight="1" x14ac:dyDescent="0.25">
      <c r="A31" s="16" t="s">
        <v>59</v>
      </c>
      <c r="B31" s="16" t="s">
        <v>320</v>
      </c>
      <c r="C31" s="236">
        <v>222</v>
      </c>
      <c r="D31" s="14">
        <v>113</v>
      </c>
      <c r="E31" s="33">
        <f t="shared" si="0"/>
        <v>0.50900900900900903</v>
      </c>
      <c r="F31" s="49">
        <v>65</v>
      </c>
      <c r="G31" s="14">
        <v>9</v>
      </c>
      <c r="H31" s="14">
        <v>34</v>
      </c>
      <c r="I31" s="54">
        <v>5</v>
      </c>
      <c r="J31" s="10">
        <v>0</v>
      </c>
    </row>
    <row r="32" spans="1:10" ht="20.100000000000001" customHeight="1" x14ac:dyDescent="0.25">
      <c r="A32" s="16" t="s">
        <v>60</v>
      </c>
      <c r="B32" s="16" t="s">
        <v>321</v>
      </c>
      <c r="C32" s="236">
        <v>389</v>
      </c>
      <c r="D32" s="14">
        <v>200</v>
      </c>
      <c r="E32" s="33">
        <f t="shared" si="0"/>
        <v>0.51413881748071977</v>
      </c>
      <c r="F32" s="49">
        <v>123</v>
      </c>
      <c r="G32" s="14">
        <v>21</v>
      </c>
      <c r="H32" s="14">
        <v>50</v>
      </c>
      <c r="I32" s="54">
        <v>6</v>
      </c>
      <c r="J32" s="10">
        <v>0</v>
      </c>
    </row>
    <row r="33" spans="1:10" ht="24" customHeight="1" x14ac:dyDescent="0.25">
      <c r="A33" s="16" t="s">
        <v>322</v>
      </c>
      <c r="B33" s="16" t="s">
        <v>323</v>
      </c>
      <c r="C33" s="236">
        <v>76</v>
      </c>
      <c r="D33" s="14">
        <v>24</v>
      </c>
      <c r="E33" s="33">
        <f t="shared" si="0"/>
        <v>0.31578947368421051</v>
      </c>
      <c r="F33" s="49">
        <v>10</v>
      </c>
      <c r="G33" s="14">
        <v>3</v>
      </c>
      <c r="H33" s="14">
        <v>10</v>
      </c>
      <c r="I33" s="54">
        <v>0</v>
      </c>
      <c r="J33" s="10">
        <v>1</v>
      </c>
    </row>
    <row r="34" spans="1:10" ht="20.100000000000001" customHeight="1" x14ac:dyDescent="0.25">
      <c r="A34" s="16" t="s">
        <v>83</v>
      </c>
      <c r="B34" s="16" t="s">
        <v>306</v>
      </c>
      <c r="C34" s="14"/>
      <c r="D34" s="14">
        <v>365</v>
      </c>
      <c r="E34" s="33"/>
      <c r="F34" s="49">
        <v>206</v>
      </c>
      <c r="G34" s="14">
        <v>25</v>
      </c>
      <c r="H34" s="14">
        <v>122</v>
      </c>
      <c r="I34" s="54">
        <v>10</v>
      </c>
      <c r="J34" s="10">
        <v>2</v>
      </c>
    </row>
    <row r="35" spans="1:10" ht="20.100000000000001" customHeight="1" x14ac:dyDescent="0.25">
      <c r="A35" s="16" t="s">
        <v>85</v>
      </c>
      <c r="B35" s="16" t="s">
        <v>302</v>
      </c>
      <c r="C35" s="14"/>
      <c r="D35" s="14">
        <v>36</v>
      </c>
      <c r="E35" s="33"/>
      <c r="F35" s="49">
        <v>20</v>
      </c>
      <c r="G35" s="14">
        <v>1</v>
      </c>
      <c r="H35" s="14">
        <v>15</v>
      </c>
      <c r="I35" s="54">
        <v>0</v>
      </c>
      <c r="J35" s="10">
        <v>0</v>
      </c>
    </row>
    <row r="36" spans="1:10" ht="20.100000000000001" customHeight="1" x14ac:dyDescent="0.25">
      <c r="A36" s="16" t="s">
        <v>86</v>
      </c>
      <c r="B36" s="16" t="s">
        <v>324</v>
      </c>
      <c r="C36" s="14"/>
      <c r="D36" s="14">
        <v>48</v>
      </c>
      <c r="E36" s="33"/>
      <c r="F36" s="49">
        <v>25</v>
      </c>
      <c r="G36" s="14">
        <v>3</v>
      </c>
      <c r="H36" s="14">
        <v>18</v>
      </c>
      <c r="I36" s="54">
        <v>1</v>
      </c>
      <c r="J36" s="10">
        <v>1</v>
      </c>
    </row>
    <row r="37" spans="1:10" ht="24" customHeight="1" x14ac:dyDescent="0.25">
      <c r="A37" s="16" t="s">
        <v>88</v>
      </c>
      <c r="B37" s="16" t="s">
        <v>324</v>
      </c>
      <c r="C37" s="14"/>
      <c r="D37" s="14">
        <v>32</v>
      </c>
      <c r="E37" s="33"/>
      <c r="F37" s="49">
        <v>16</v>
      </c>
      <c r="G37" s="14">
        <v>4</v>
      </c>
      <c r="H37" s="14">
        <v>11</v>
      </c>
      <c r="I37" s="54">
        <v>1</v>
      </c>
      <c r="J37" s="10">
        <v>0</v>
      </c>
    </row>
    <row r="38" spans="1:10" ht="20.100000000000001" customHeight="1" x14ac:dyDescent="0.25">
      <c r="A38" s="16" t="s">
        <v>89</v>
      </c>
      <c r="B38" s="16" t="s">
        <v>324</v>
      </c>
      <c r="C38" s="14"/>
      <c r="D38" s="14">
        <v>1680</v>
      </c>
      <c r="E38" s="33"/>
      <c r="F38" s="49">
        <v>661</v>
      </c>
      <c r="G38" s="14">
        <v>67</v>
      </c>
      <c r="H38" s="14">
        <v>926</v>
      </c>
      <c r="I38" s="54">
        <v>20</v>
      </c>
      <c r="J38" s="10">
        <v>6</v>
      </c>
    </row>
    <row r="39" spans="1:10" ht="24" customHeight="1" x14ac:dyDescent="0.25">
      <c r="A39" s="16" t="s">
        <v>90</v>
      </c>
      <c r="B39" s="16" t="s">
        <v>324</v>
      </c>
      <c r="C39" s="14"/>
      <c r="D39" s="14">
        <v>426</v>
      </c>
      <c r="E39" s="33"/>
      <c r="F39" s="49">
        <v>230</v>
      </c>
      <c r="G39" s="14">
        <v>38</v>
      </c>
      <c r="H39" s="14">
        <v>144</v>
      </c>
      <c r="I39" s="54">
        <v>11</v>
      </c>
      <c r="J39" s="10">
        <v>3</v>
      </c>
    </row>
    <row r="40" spans="1:10" ht="20.100000000000001" customHeight="1" x14ac:dyDescent="0.25">
      <c r="A40" s="133" t="s">
        <v>91</v>
      </c>
      <c r="B40" s="134" t="s">
        <v>92</v>
      </c>
      <c r="C40" s="61">
        <f>SUM(C3:C39)</f>
        <v>11066</v>
      </c>
      <c r="D40" s="73">
        <v>6902</v>
      </c>
      <c r="E40" s="59">
        <f>D40/C40</f>
        <v>0.62371227182360378</v>
      </c>
      <c r="F40" s="61">
        <v>3536</v>
      </c>
      <c r="G40" s="73">
        <v>398</v>
      </c>
      <c r="H40" s="73">
        <v>2779</v>
      </c>
      <c r="I40" s="62">
        <v>154</v>
      </c>
      <c r="J40" s="60">
        <v>35</v>
      </c>
    </row>
    <row r="41" spans="1:10" s="83" customFormat="1" ht="20.100000000000001" customHeight="1" x14ac:dyDescent="0.25">
      <c r="A41" s="82"/>
      <c r="C41" s="251" t="s">
        <v>1036</v>
      </c>
      <c r="D41" s="251"/>
      <c r="E41" s="251"/>
      <c r="F41" s="63">
        <f>F40/($D$40-$J$40)</f>
        <v>0.51492645988058827</v>
      </c>
      <c r="G41" s="63">
        <f t="shared" ref="G41:I41" si="1">G40/($D$40-$J$40)</f>
        <v>5.7958351536333184E-2</v>
      </c>
      <c r="H41" s="63">
        <f t="shared" si="1"/>
        <v>0.40468909276248727</v>
      </c>
      <c r="I41" s="63">
        <f t="shared" si="1"/>
        <v>2.2426095820591234E-2</v>
      </c>
    </row>
    <row r="42" spans="1:10" s="35" customFormat="1" ht="18.75" customHeight="1" x14ac:dyDescent="0.25">
      <c r="A42" s="75" t="s">
        <v>1024</v>
      </c>
      <c r="E42" s="66" t="s">
        <v>1006</v>
      </c>
      <c r="F42" s="66" t="s">
        <v>1091</v>
      </c>
      <c r="G42" s="66"/>
      <c r="H42" s="66"/>
    </row>
    <row r="43" spans="1:10" s="83" customFormat="1" ht="13.5" customHeight="1" x14ac:dyDescent="0.25">
      <c r="A43" s="75" t="s">
        <v>1018</v>
      </c>
    </row>
    <row r="44" spans="1:10" ht="20.100000000000001" customHeight="1" x14ac:dyDescent="0.25">
      <c r="D44" s="83"/>
    </row>
    <row r="45" spans="1:10" ht="20.100000000000001" customHeight="1" x14ac:dyDescent="0.25">
      <c r="D45" s="83"/>
    </row>
    <row r="46" spans="1:10" ht="20.100000000000001" customHeight="1" x14ac:dyDescent="0.25">
      <c r="D46" s="83"/>
    </row>
    <row r="47" spans="1:10" ht="20.100000000000001" customHeight="1" x14ac:dyDescent="0.25">
      <c r="E47" s="33"/>
    </row>
    <row r="48" spans="1:10" ht="20.100000000000001" customHeight="1" x14ac:dyDescent="0.25">
      <c r="E48" s="33"/>
    </row>
    <row r="49" spans="5:5" ht="20.100000000000001" customHeight="1" x14ac:dyDescent="0.25">
      <c r="E49" s="33"/>
    </row>
    <row r="50" spans="5:5" ht="20.100000000000001" customHeight="1" x14ac:dyDescent="0.25">
      <c r="E50" s="33"/>
    </row>
    <row r="51" spans="5:5" ht="20.100000000000001" customHeight="1" x14ac:dyDescent="0.25">
      <c r="E51" s="33"/>
    </row>
    <row r="52" spans="5:5" ht="20.100000000000001" customHeight="1" x14ac:dyDescent="0.25">
      <c r="E52" s="33"/>
    </row>
    <row r="53" spans="5:5" ht="20.100000000000001" customHeight="1" x14ac:dyDescent="0.25">
      <c r="E53" s="33"/>
    </row>
    <row r="54" spans="5:5" ht="20.100000000000001" customHeight="1" x14ac:dyDescent="0.25">
      <c r="E54" s="33"/>
    </row>
    <row r="55" spans="5:5" ht="20.100000000000001" customHeight="1" x14ac:dyDescent="0.25">
      <c r="E55" s="33"/>
    </row>
    <row r="56" spans="5:5" ht="20.100000000000001" customHeight="1" x14ac:dyDescent="0.25">
      <c r="E56" s="34"/>
    </row>
    <row r="57" spans="5:5" ht="20.100000000000001" customHeight="1" x14ac:dyDescent="0.25">
      <c r="E57" s="59" t="e">
        <f>D57/C57</f>
        <v>#DIV/0!</v>
      </c>
    </row>
    <row r="58" spans="5:5" ht="20.100000000000001" customHeight="1" x14ac:dyDescent="0.25">
      <c r="E58" s="81"/>
    </row>
    <row r="59" spans="5:5" ht="20.100000000000001" customHeight="1" x14ac:dyDescent="0.25">
      <c r="E59" s="66" t="s">
        <v>1006</v>
      </c>
    </row>
  </sheetData>
  <mergeCells count="2">
    <mergeCell ref="C41:E41"/>
    <mergeCell ref="E1:H1"/>
  </mergeCells>
  <pageMargins left="0.7" right="0.7" top="0.75" bottom="0.75" header="0.3" footer="0.3"/>
  <pageSetup scale="74" fitToHeight="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opLeftCell="A28" workbookViewId="0">
      <selection activeCell="B6" sqref="B6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16384" width="7.6640625" style="81"/>
  </cols>
  <sheetData>
    <row r="1" spans="1:10" s="88" customFormat="1" ht="33" customHeight="1" x14ac:dyDescent="0.25">
      <c r="A1" s="129" t="s">
        <v>325</v>
      </c>
      <c r="B1" s="129"/>
      <c r="E1" s="246" t="s">
        <v>1010</v>
      </c>
      <c r="F1" s="246"/>
      <c r="G1" s="246"/>
      <c r="H1" s="246"/>
    </row>
    <row r="2" spans="1:10" ht="37.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1095</v>
      </c>
      <c r="G2" s="72" t="s">
        <v>1093</v>
      </c>
      <c r="H2" s="72" t="s">
        <v>1096</v>
      </c>
      <c r="I2" s="52" t="s">
        <v>1097</v>
      </c>
      <c r="J2" s="71" t="s">
        <v>96</v>
      </c>
    </row>
    <row r="3" spans="1:10" ht="20.100000000000001" customHeight="1" x14ac:dyDescent="0.25">
      <c r="A3" s="68" t="s">
        <v>10</v>
      </c>
      <c r="B3" s="68" t="s">
        <v>326</v>
      </c>
      <c r="C3" s="236">
        <v>455</v>
      </c>
      <c r="D3" s="69">
        <v>159</v>
      </c>
      <c r="E3" s="33">
        <f>D3/C3</f>
        <v>0.34945054945054943</v>
      </c>
      <c r="F3" s="48">
        <v>56</v>
      </c>
      <c r="G3" s="69">
        <v>61</v>
      </c>
      <c r="H3" s="69">
        <v>26</v>
      </c>
      <c r="I3" s="53">
        <v>16</v>
      </c>
      <c r="J3" s="70">
        <v>0</v>
      </c>
    </row>
    <row r="4" spans="1:10" ht="20.100000000000001" customHeight="1" x14ac:dyDescent="0.25">
      <c r="A4" s="16" t="s">
        <v>12</v>
      </c>
      <c r="B4" s="16" t="s">
        <v>326</v>
      </c>
      <c r="C4" s="236">
        <v>377</v>
      </c>
      <c r="D4" s="14">
        <v>195</v>
      </c>
      <c r="E4" s="33">
        <f t="shared" ref="E4:E44" si="0">D4/C4</f>
        <v>0.51724137931034486</v>
      </c>
      <c r="F4" s="49">
        <v>81</v>
      </c>
      <c r="G4" s="14">
        <v>80</v>
      </c>
      <c r="H4" s="14">
        <v>23</v>
      </c>
      <c r="I4" s="54">
        <v>9</v>
      </c>
      <c r="J4" s="10">
        <v>2</v>
      </c>
    </row>
    <row r="5" spans="1:10" ht="20.100000000000001" customHeight="1" x14ac:dyDescent="0.25">
      <c r="A5" s="16" t="s">
        <v>14</v>
      </c>
      <c r="B5" s="16" t="s">
        <v>326</v>
      </c>
      <c r="C5" s="236">
        <v>396</v>
      </c>
      <c r="D5" s="14">
        <v>90</v>
      </c>
      <c r="E5" s="33">
        <f t="shared" si="0"/>
        <v>0.22727272727272727</v>
      </c>
      <c r="F5" s="49">
        <v>36</v>
      </c>
      <c r="G5" s="14">
        <v>32</v>
      </c>
      <c r="H5" s="14">
        <v>15</v>
      </c>
      <c r="I5" s="54">
        <v>5</v>
      </c>
      <c r="J5" s="10">
        <v>2</v>
      </c>
    </row>
    <row r="6" spans="1:10" ht="20.100000000000001" customHeight="1" x14ac:dyDescent="0.25">
      <c r="A6" s="16" t="s">
        <v>16</v>
      </c>
      <c r="B6" s="16" t="s">
        <v>326</v>
      </c>
      <c r="C6" s="236">
        <v>356</v>
      </c>
      <c r="D6" s="14">
        <v>120</v>
      </c>
      <c r="E6" s="33">
        <f t="shared" si="0"/>
        <v>0.33707865168539325</v>
      </c>
      <c r="F6" s="49">
        <v>52</v>
      </c>
      <c r="G6" s="14">
        <v>37</v>
      </c>
      <c r="H6" s="14">
        <v>20</v>
      </c>
      <c r="I6" s="54">
        <v>8</v>
      </c>
      <c r="J6" s="10">
        <v>3</v>
      </c>
    </row>
    <row r="7" spans="1:10" ht="20.100000000000001" customHeight="1" x14ac:dyDescent="0.25">
      <c r="A7" s="16" t="s">
        <v>18</v>
      </c>
      <c r="B7" s="16" t="s">
        <v>327</v>
      </c>
      <c r="C7" s="236">
        <v>500</v>
      </c>
      <c r="D7" s="14">
        <v>181</v>
      </c>
      <c r="E7" s="33">
        <f t="shared" si="0"/>
        <v>0.36199999999999999</v>
      </c>
      <c r="F7" s="49">
        <v>55</v>
      </c>
      <c r="G7" s="14">
        <v>78</v>
      </c>
      <c r="H7" s="14">
        <v>29</v>
      </c>
      <c r="I7" s="54">
        <v>17</v>
      </c>
      <c r="J7" s="10">
        <v>2</v>
      </c>
    </row>
    <row r="8" spans="1:10" ht="20.100000000000001" customHeight="1" x14ac:dyDescent="0.25">
      <c r="A8" s="16" t="s">
        <v>20</v>
      </c>
      <c r="B8" s="16" t="s">
        <v>326</v>
      </c>
      <c r="C8" s="236">
        <v>433</v>
      </c>
      <c r="D8" s="14">
        <v>164</v>
      </c>
      <c r="E8" s="33">
        <f t="shared" si="0"/>
        <v>0.3787528868360277</v>
      </c>
      <c r="F8" s="49">
        <v>54</v>
      </c>
      <c r="G8" s="14">
        <v>63</v>
      </c>
      <c r="H8" s="14">
        <v>27</v>
      </c>
      <c r="I8" s="54">
        <v>19</v>
      </c>
      <c r="J8" s="10">
        <v>1</v>
      </c>
    </row>
    <row r="9" spans="1:10" ht="20.100000000000001" customHeight="1" x14ac:dyDescent="0.25">
      <c r="A9" s="16" t="s">
        <v>21</v>
      </c>
      <c r="B9" s="16" t="s">
        <v>327</v>
      </c>
      <c r="C9" s="236">
        <v>370</v>
      </c>
      <c r="D9" s="14">
        <v>121</v>
      </c>
      <c r="E9" s="33">
        <f t="shared" si="0"/>
        <v>0.32702702702702702</v>
      </c>
      <c r="F9" s="49">
        <v>44</v>
      </c>
      <c r="G9" s="14">
        <v>53</v>
      </c>
      <c r="H9" s="14">
        <v>11</v>
      </c>
      <c r="I9" s="54">
        <v>13</v>
      </c>
      <c r="J9" s="10">
        <v>0</v>
      </c>
    </row>
    <row r="10" spans="1:10" ht="20.100000000000001" customHeight="1" x14ac:dyDescent="0.25">
      <c r="A10" s="16" t="s">
        <v>22</v>
      </c>
      <c r="B10" s="16" t="s">
        <v>327</v>
      </c>
      <c r="C10" s="236">
        <v>460</v>
      </c>
      <c r="D10" s="14">
        <v>155</v>
      </c>
      <c r="E10" s="33">
        <f t="shared" si="0"/>
        <v>0.33695652173913043</v>
      </c>
      <c r="F10" s="49">
        <v>46</v>
      </c>
      <c r="G10" s="14">
        <v>68</v>
      </c>
      <c r="H10" s="14">
        <v>17</v>
      </c>
      <c r="I10" s="54">
        <v>23</v>
      </c>
      <c r="J10" s="10">
        <v>1</v>
      </c>
    </row>
    <row r="11" spans="1:10" ht="20.100000000000001" customHeight="1" x14ac:dyDescent="0.25">
      <c r="A11" s="16" t="s">
        <v>24</v>
      </c>
      <c r="B11" s="16" t="s">
        <v>327</v>
      </c>
      <c r="C11" s="236">
        <v>356</v>
      </c>
      <c r="D11" s="14">
        <v>158</v>
      </c>
      <c r="E11" s="33">
        <f t="shared" si="0"/>
        <v>0.4438202247191011</v>
      </c>
      <c r="F11" s="49">
        <v>41</v>
      </c>
      <c r="G11" s="14">
        <v>74</v>
      </c>
      <c r="H11" s="14">
        <v>26</v>
      </c>
      <c r="I11" s="54">
        <v>17</v>
      </c>
      <c r="J11" s="10">
        <v>0</v>
      </c>
    </row>
    <row r="12" spans="1:10" ht="20.100000000000001" customHeight="1" x14ac:dyDescent="0.25">
      <c r="A12" s="16" t="s">
        <v>26</v>
      </c>
      <c r="B12" s="16" t="s">
        <v>327</v>
      </c>
      <c r="C12" s="236">
        <v>442</v>
      </c>
      <c r="D12" s="14">
        <v>188</v>
      </c>
      <c r="E12" s="33">
        <f t="shared" si="0"/>
        <v>0.42533936651583709</v>
      </c>
      <c r="F12" s="49">
        <v>53</v>
      </c>
      <c r="G12" s="14">
        <v>84</v>
      </c>
      <c r="H12" s="14">
        <v>28</v>
      </c>
      <c r="I12" s="54">
        <v>22</v>
      </c>
      <c r="J12" s="10">
        <v>1</v>
      </c>
    </row>
    <row r="13" spans="1:10" ht="20.100000000000001" customHeight="1" x14ac:dyDescent="0.25">
      <c r="A13" s="16" t="s">
        <v>28</v>
      </c>
      <c r="B13" s="16" t="s">
        <v>327</v>
      </c>
      <c r="C13" s="236">
        <v>422</v>
      </c>
      <c r="D13" s="14">
        <v>145</v>
      </c>
      <c r="E13" s="33">
        <f t="shared" si="0"/>
        <v>0.34360189573459715</v>
      </c>
      <c r="F13" s="49">
        <v>47</v>
      </c>
      <c r="G13" s="14">
        <v>71</v>
      </c>
      <c r="H13" s="14">
        <v>14</v>
      </c>
      <c r="I13" s="54">
        <v>12</v>
      </c>
      <c r="J13" s="10">
        <v>1</v>
      </c>
    </row>
    <row r="14" spans="1:10" ht="20.100000000000001" customHeight="1" x14ac:dyDescent="0.25">
      <c r="A14" s="16" t="s">
        <v>30</v>
      </c>
      <c r="B14" s="16" t="s">
        <v>328</v>
      </c>
      <c r="C14" s="236">
        <v>428</v>
      </c>
      <c r="D14" s="14">
        <v>122</v>
      </c>
      <c r="E14" s="33">
        <f t="shared" si="0"/>
        <v>0.28504672897196259</v>
      </c>
      <c r="F14" s="49">
        <v>45</v>
      </c>
      <c r="G14" s="14">
        <v>45</v>
      </c>
      <c r="H14" s="14">
        <v>20</v>
      </c>
      <c r="I14" s="54">
        <v>10</v>
      </c>
      <c r="J14" s="10">
        <v>2</v>
      </c>
    </row>
    <row r="15" spans="1:10" ht="20.100000000000001" customHeight="1" x14ac:dyDescent="0.25">
      <c r="A15" s="16" t="s">
        <v>32</v>
      </c>
      <c r="B15" s="16" t="s">
        <v>328</v>
      </c>
      <c r="C15" s="236">
        <v>475</v>
      </c>
      <c r="D15" s="14">
        <v>164</v>
      </c>
      <c r="E15" s="33">
        <f t="shared" si="0"/>
        <v>0.34526315789473683</v>
      </c>
      <c r="F15" s="49">
        <v>69</v>
      </c>
      <c r="G15" s="14">
        <v>62</v>
      </c>
      <c r="H15" s="14">
        <v>20</v>
      </c>
      <c r="I15" s="54">
        <v>13</v>
      </c>
      <c r="J15" s="10">
        <v>0</v>
      </c>
    </row>
    <row r="16" spans="1:10" ht="20.100000000000001" customHeight="1" x14ac:dyDescent="0.25">
      <c r="A16" s="16" t="s">
        <v>34</v>
      </c>
      <c r="B16" s="16" t="s">
        <v>328</v>
      </c>
      <c r="C16" s="236">
        <v>450</v>
      </c>
      <c r="D16" s="14">
        <v>147</v>
      </c>
      <c r="E16" s="33">
        <f t="shared" si="0"/>
        <v>0.32666666666666666</v>
      </c>
      <c r="F16" s="49">
        <v>47</v>
      </c>
      <c r="G16" s="14">
        <v>49</v>
      </c>
      <c r="H16" s="14">
        <v>28</v>
      </c>
      <c r="I16" s="54">
        <v>22</v>
      </c>
      <c r="J16" s="10">
        <v>1</v>
      </c>
    </row>
    <row r="17" spans="1:10" ht="20.100000000000001" customHeight="1" x14ac:dyDescent="0.25">
      <c r="A17" s="16" t="s">
        <v>35</v>
      </c>
      <c r="B17" s="16" t="s">
        <v>328</v>
      </c>
      <c r="C17" s="236">
        <v>469</v>
      </c>
      <c r="D17" s="14">
        <v>168</v>
      </c>
      <c r="E17" s="33">
        <f t="shared" si="0"/>
        <v>0.35820895522388058</v>
      </c>
      <c r="F17" s="49">
        <v>46</v>
      </c>
      <c r="G17" s="14">
        <v>80</v>
      </c>
      <c r="H17" s="14">
        <v>14</v>
      </c>
      <c r="I17" s="54">
        <v>27</v>
      </c>
      <c r="J17" s="10">
        <v>1</v>
      </c>
    </row>
    <row r="18" spans="1:10" ht="20.100000000000001" customHeight="1" x14ac:dyDescent="0.25">
      <c r="A18" s="16" t="s">
        <v>36</v>
      </c>
      <c r="B18" s="16" t="s">
        <v>328</v>
      </c>
      <c r="C18" s="236">
        <v>481</v>
      </c>
      <c r="D18" s="14">
        <v>73</v>
      </c>
      <c r="E18" s="33">
        <f t="shared" si="0"/>
        <v>0.15176715176715178</v>
      </c>
      <c r="F18" s="49">
        <v>28</v>
      </c>
      <c r="G18" s="14">
        <v>18</v>
      </c>
      <c r="H18" s="14">
        <v>18</v>
      </c>
      <c r="I18" s="54">
        <v>9</v>
      </c>
      <c r="J18" s="10">
        <v>0</v>
      </c>
    </row>
    <row r="19" spans="1:10" ht="20.100000000000001" customHeight="1" x14ac:dyDescent="0.25">
      <c r="A19" s="16" t="s">
        <v>38</v>
      </c>
      <c r="B19" s="16" t="s">
        <v>329</v>
      </c>
      <c r="C19" s="236">
        <v>365</v>
      </c>
      <c r="D19" s="14">
        <v>88</v>
      </c>
      <c r="E19" s="33">
        <f t="shared" si="0"/>
        <v>0.24109589041095891</v>
      </c>
      <c r="F19" s="49">
        <v>24</v>
      </c>
      <c r="G19" s="14">
        <v>32</v>
      </c>
      <c r="H19" s="14">
        <v>20</v>
      </c>
      <c r="I19" s="54">
        <v>12</v>
      </c>
      <c r="J19" s="10">
        <v>0</v>
      </c>
    </row>
    <row r="20" spans="1:10" ht="20.100000000000001" customHeight="1" x14ac:dyDescent="0.25">
      <c r="A20" s="16" t="s">
        <v>40</v>
      </c>
      <c r="B20" s="16" t="s">
        <v>329</v>
      </c>
      <c r="C20" s="236">
        <v>417</v>
      </c>
      <c r="D20" s="14">
        <v>143</v>
      </c>
      <c r="E20" s="33">
        <f t="shared" si="0"/>
        <v>0.34292565947242204</v>
      </c>
      <c r="F20" s="49">
        <v>47</v>
      </c>
      <c r="G20" s="14">
        <v>48</v>
      </c>
      <c r="H20" s="14">
        <v>32</v>
      </c>
      <c r="I20" s="54">
        <v>15</v>
      </c>
      <c r="J20" s="10">
        <v>1</v>
      </c>
    </row>
    <row r="21" spans="1:10" ht="20.100000000000001" customHeight="1" x14ac:dyDescent="0.25">
      <c r="A21" s="16" t="s">
        <v>42</v>
      </c>
      <c r="B21" s="16" t="s">
        <v>329</v>
      </c>
      <c r="C21" s="236">
        <v>408</v>
      </c>
      <c r="D21" s="14">
        <v>154</v>
      </c>
      <c r="E21" s="33">
        <f t="shared" si="0"/>
        <v>0.37745098039215685</v>
      </c>
      <c r="F21" s="49">
        <v>73</v>
      </c>
      <c r="G21" s="14">
        <v>47</v>
      </c>
      <c r="H21" s="14">
        <v>20</v>
      </c>
      <c r="I21" s="54">
        <v>14</v>
      </c>
      <c r="J21" s="10">
        <v>0</v>
      </c>
    </row>
    <row r="22" spans="1:10" ht="20.100000000000001" customHeight="1" x14ac:dyDescent="0.25">
      <c r="A22" s="16" t="s">
        <v>44</v>
      </c>
      <c r="B22" s="16" t="s">
        <v>329</v>
      </c>
      <c r="C22" s="236">
        <v>434</v>
      </c>
      <c r="D22" s="14">
        <v>164</v>
      </c>
      <c r="E22" s="33">
        <f t="shared" si="0"/>
        <v>0.37788018433179721</v>
      </c>
      <c r="F22" s="49">
        <v>67</v>
      </c>
      <c r="G22" s="14">
        <v>60</v>
      </c>
      <c r="H22" s="14">
        <v>21</v>
      </c>
      <c r="I22" s="54">
        <v>15</v>
      </c>
      <c r="J22" s="10">
        <v>1</v>
      </c>
    </row>
    <row r="23" spans="1:10" ht="20.100000000000001" customHeight="1" x14ac:dyDescent="0.25">
      <c r="A23" s="16" t="s">
        <v>46</v>
      </c>
      <c r="B23" s="16" t="s">
        <v>329</v>
      </c>
      <c r="C23" s="236">
        <v>425</v>
      </c>
      <c r="D23" s="14">
        <v>174</v>
      </c>
      <c r="E23" s="33">
        <f t="shared" si="0"/>
        <v>0.40941176470588236</v>
      </c>
      <c r="F23" s="49">
        <v>73</v>
      </c>
      <c r="G23" s="14">
        <v>70</v>
      </c>
      <c r="H23" s="14">
        <v>9</v>
      </c>
      <c r="I23" s="54">
        <v>22</v>
      </c>
      <c r="J23" s="10">
        <v>0</v>
      </c>
    </row>
    <row r="24" spans="1:10" ht="20.100000000000001" customHeight="1" x14ac:dyDescent="0.25">
      <c r="A24" s="16" t="s">
        <v>47</v>
      </c>
      <c r="B24" s="16" t="s">
        <v>330</v>
      </c>
      <c r="C24" s="236">
        <v>370</v>
      </c>
      <c r="D24" s="14">
        <v>135</v>
      </c>
      <c r="E24" s="33">
        <f t="shared" si="0"/>
        <v>0.36486486486486486</v>
      </c>
      <c r="F24" s="49">
        <v>48</v>
      </c>
      <c r="G24" s="14">
        <v>63</v>
      </c>
      <c r="H24" s="14">
        <v>19</v>
      </c>
      <c r="I24" s="54">
        <v>5</v>
      </c>
      <c r="J24" s="10">
        <v>0</v>
      </c>
    </row>
    <row r="25" spans="1:10" ht="20.100000000000001" customHeight="1" x14ac:dyDescent="0.25">
      <c r="A25" s="16" t="s">
        <v>48</v>
      </c>
      <c r="B25" s="16" t="s">
        <v>330</v>
      </c>
      <c r="C25" s="236">
        <v>476</v>
      </c>
      <c r="D25" s="14">
        <v>200</v>
      </c>
      <c r="E25" s="33">
        <f t="shared" si="0"/>
        <v>0.42016806722689076</v>
      </c>
      <c r="F25" s="49">
        <v>62</v>
      </c>
      <c r="G25" s="14">
        <v>104</v>
      </c>
      <c r="H25" s="14">
        <v>21</v>
      </c>
      <c r="I25" s="54">
        <v>12</v>
      </c>
      <c r="J25" s="10">
        <v>1</v>
      </c>
    </row>
    <row r="26" spans="1:10" ht="20.100000000000001" customHeight="1" x14ac:dyDescent="0.25">
      <c r="A26" s="16" t="s">
        <v>50</v>
      </c>
      <c r="B26" s="16" t="s">
        <v>331</v>
      </c>
      <c r="C26" s="236">
        <v>411</v>
      </c>
      <c r="D26" s="14">
        <v>121</v>
      </c>
      <c r="E26" s="33">
        <f t="shared" si="0"/>
        <v>0.2944038929440389</v>
      </c>
      <c r="F26" s="49">
        <v>49</v>
      </c>
      <c r="G26" s="14">
        <v>46</v>
      </c>
      <c r="H26" s="14">
        <v>12</v>
      </c>
      <c r="I26" s="54">
        <v>11</v>
      </c>
      <c r="J26" s="10">
        <v>3</v>
      </c>
    </row>
    <row r="27" spans="1:10" ht="20.100000000000001" customHeight="1" x14ac:dyDescent="0.25">
      <c r="A27" s="16" t="s">
        <v>52</v>
      </c>
      <c r="B27" s="16" t="s">
        <v>331</v>
      </c>
      <c r="C27" s="236">
        <v>400</v>
      </c>
      <c r="D27" s="14">
        <v>117</v>
      </c>
      <c r="E27" s="33">
        <f t="shared" si="0"/>
        <v>0.29249999999999998</v>
      </c>
      <c r="F27" s="49">
        <v>46</v>
      </c>
      <c r="G27" s="14">
        <v>49</v>
      </c>
      <c r="H27" s="14">
        <v>15</v>
      </c>
      <c r="I27" s="54">
        <v>7</v>
      </c>
      <c r="J27" s="10">
        <v>0</v>
      </c>
    </row>
    <row r="28" spans="1:10" ht="20.100000000000001" customHeight="1" x14ac:dyDescent="0.25">
      <c r="A28" s="16" t="s">
        <v>54</v>
      </c>
      <c r="B28" s="16" t="s">
        <v>329</v>
      </c>
      <c r="C28" s="236">
        <v>459</v>
      </c>
      <c r="D28" s="14">
        <v>159</v>
      </c>
      <c r="E28" s="33">
        <f t="shared" si="0"/>
        <v>0.34640522875816993</v>
      </c>
      <c r="F28" s="49">
        <v>68</v>
      </c>
      <c r="G28" s="14">
        <v>71</v>
      </c>
      <c r="H28" s="14">
        <v>9</v>
      </c>
      <c r="I28" s="54">
        <v>11</v>
      </c>
      <c r="J28" s="10">
        <v>0</v>
      </c>
    </row>
    <row r="29" spans="1:10" ht="20.100000000000001" customHeight="1" x14ac:dyDescent="0.25">
      <c r="A29" s="16" t="s">
        <v>56</v>
      </c>
      <c r="B29" s="16" t="s">
        <v>332</v>
      </c>
      <c r="C29" s="236">
        <v>450</v>
      </c>
      <c r="D29" s="14">
        <v>149</v>
      </c>
      <c r="E29" s="33">
        <f t="shared" si="0"/>
        <v>0.33111111111111113</v>
      </c>
      <c r="F29" s="49">
        <v>40</v>
      </c>
      <c r="G29" s="14">
        <v>73</v>
      </c>
      <c r="H29" s="14">
        <v>20</v>
      </c>
      <c r="I29" s="54">
        <v>15</v>
      </c>
      <c r="J29" s="10">
        <v>1</v>
      </c>
    </row>
    <row r="30" spans="1:10" ht="20.100000000000001" customHeight="1" x14ac:dyDescent="0.25">
      <c r="A30" s="16" t="s">
        <v>57</v>
      </c>
      <c r="B30" s="16" t="s">
        <v>332</v>
      </c>
      <c r="C30" s="236">
        <v>493</v>
      </c>
      <c r="D30" s="14">
        <v>215</v>
      </c>
      <c r="E30" s="33">
        <f t="shared" si="0"/>
        <v>0.43610547667342797</v>
      </c>
      <c r="F30" s="49">
        <v>82</v>
      </c>
      <c r="G30" s="14">
        <v>98</v>
      </c>
      <c r="H30" s="14">
        <v>15</v>
      </c>
      <c r="I30" s="54">
        <v>19</v>
      </c>
      <c r="J30" s="10">
        <v>1</v>
      </c>
    </row>
    <row r="31" spans="1:10" ht="20.100000000000001" customHeight="1" x14ac:dyDescent="0.25">
      <c r="A31" s="16" t="s">
        <v>59</v>
      </c>
      <c r="B31" s="16" t="s">
        <v>332</v>
      </c>
      <c r="C31" s="236">
        <v>409</v>
      </c>
      <c r="D31" s="14">
        <v>157</v>
      </c>
      <c r="E31" s="33">
        <f t="shared" si="0"/>
        <v>0.38386308068459657</v>
      </c>
      <c r="F31" s="49">
        <v>50</v>
      </c>
      <c r="G31" s="14">
        <v>72</v>
      </c>
      <c r="H31" s="14">
        <v>19</v>
      </c>
      <c r="I31" s="54">
        <v>11</v>
      </c>
      <c r="J31" s="10">
        <v>5</v>
      </c>
    </row>
    <row r="32" spans="1:10" ht="20.100000000000001" customHeight="1" x14ac:dyDescent="0.25">
      <c r="A32" s="16" t="s">
        <v>60</v>
      </c>
      <c r="B32" s="16" t="s">
        <v>332</v>
      </c>
      <c r="C32" s="236">
        <v>398</v>
      </c>
      <c r="D32" s="14">
        <v>182</v>
      </c>
      <c r="E32" s="33">
        <f t="shared" si="0"/>
        <v>0.457286432160804</v>
      </c>
      <c r="F32" s="49">
        <v>77</v>
      </c>
      <c r="G32" s="14">
        <v>89</v>
      </c>
      <c r="H32" s="14">
        <v>8</v>
      </c>
      <c r="I32" s="54">
        <v>8</v>
      </c>
      <c r="J32" s="10">
        <v>0</v>
      </c>
    </row>
    <row r="33" spans="1:10" ht="20.100000000000001" customHeight="1" x14ac:dyDescent="0.25">
      <c r="A33" s="16" t="s">
        <v>62</v>
      </c>
      <c r="B33" s="16" t="s">
        <v>332</v>
      </c>
      <c r="C33" s="236">
        <v>419</v>
      </c>
      <c r="D33" s="14">
        <v>171</v>
      </c>
      <c r="E33" s="33">
        <f t="shared" si="0"/>
        <v>0.40811455847255368</v>
      </c>
      <c r="F33" s="49">
        <v>60</v>
      </c>
      <c r="G33" s="14">
        <v>82</v>
      </c>
      <c r="H33" s="14">
        <v>13</v>
      </c>
      <c r="I33" s="54">
        <v>13</v>
      </c>
      <c r="J33" s="10">
        <v>3</v>
      </c>
    </row>
    <row r="34" spans="1:10" ht="20.100000000000001" customHeight="1" x14ac:dyDescent="0.25">
      <c r="A34" s="16" t="s">
        <v>63</v>
      </c>
      <c r="B34" s="16" t="s">
        <v>332</v>
      </c>
      <c r="C34" s="236">
        <v>401</v>
      </c>
      <c r="D34" s="14">
        <v>154</v>
      </c>
      <c r="E34" s="33">
        <f t="shared" si="0"/>
        <v>0.38403990024937656</v>
      </c>
      <c r="F34" s="49">
        <v>70</v>
      </c>
      <c r="G34" s="14">
        <v>57</v>
      </c>
      <c r="H34" s="14">
        <v>16</v>
      </c>
      <c r="I34" s="54">
        <v>10</v>
      </c>
      <c r="J34" s="10">
        <v>1</v>
      </c>
    </row>
    <row r="35" spans="1:10" ht="20.100000000000001" customHeight="1" x14ac:dyDescent="0.25">
      <c r="A35" s="16" t="s">
        <v>64</v>
      </c>
      <c r="B35" s="16" t="s">
        <v>333</v>
      </c>
      <c r="C35" s="236">
        <v>402</v>
      </c>
      <c r="D35" s="14">
        <v>138</v>
      </c>
      <c r="E35" s="33">
        <f t="shared" si="0"/>
        <v>0.34328358208955223</v>
      </c>
      <c r="F35" s="49">
        <v>52</v>
      </c>
      <c r="G35" s="14">
        <v>51</v>
      </c>
      <c r="H35" s="14">
        <v>23</v>
      </c>
      <c r="I35" s="54">
        <v>10</v>
      </c>
      <c r="J35" s="10">
        <v>2</v>
      </c>
    </row>
    <row r="36" spans="1:10" ht="20.100000000000001" customHeight="1" x14ac:dyDescent="0.25">
      <c r="A36" s="16" t="s">
        <v>66</v>
      </c>
      <c r="B36" s="16" t="s">
        <v>333</v>
      </c>
      <c r="C36" s="236">
        <v>472</v>
      </c>
      <c r="D36" s="14">
        <v>182</v>
      </c>
      <c r="E36" s="33">
        <f t="shared" si="0"/>
        <v>0.38559322033898308</v>
      </c>
      <c r="F36" s="49">
        <v>76</v>
      </c>
      <c r="G36" s="14">
        <v>80</v>
      </c>
      <c r="H36" s="14">
        <v>16</v>
      </c>
      <c r="I36" s="54">
        <v>10</v>
      </c>
      <c r="J36" s="10">
        <v>0</v>
      </c>
    </row>
    <row r="37" spans="1:10" ht="20.100000000000001" customHeight="1" x14ac:dyDescent="0.25">
      <c r="A37" s="16" t="s">
        <v>68</v>
      </c>
      <c r="B37" s="16" t="s">
        <v>333</v>
      </c>
      <c r="C37" s="236">
        <v>344</v>
      </c>
      <c r="D37" s="14">
        <v>122</v>
      </c>
      <c r="E37" s="33">
        <f t="shared" si="0"/>
        <v>0.35465116279069769</v>
      </c>
      <c r="F37" s="49">
        <v>59</v>
      </c>
      <c r="G37" s="14">
        <v>48</v>
      </c>
      <c r="H37" s="14">
        <v>14</v>
      </c>
      <c r="I37" s="54">
        <v>1</v>
      </c>
      <c r="J37" s="10">
        <v>0</v>
      </c>
    </row>
    <row r="38" spans="1:10" ht="23.25" customHeight="1" x14ac:dyDescent="0.25">
      <c r="A38" s="16" t="s">
        <v>1092</v>
      </c>
      <c r="B38" s="16" t="s">
        <v>334</v>
      </c>
      <c r="C38" s="236">
        <v>78</v>
      </c>
      <c r="D38" s="14">
        <v>36</v>
      </c>
      <c r="E38" s="33">
        <f t="shared" si="0"/>
        <v>0.46153846153846156</v>
      </c>
      <c r="F38" s="49">
        <v>12</v>
      </c>
      <c r="G38" s="14">
        <v>13</v>
      </c>
      <c r="H38" s="14">
        <v>7</v>
      </c>
      <c r="I38" s="54">
        <v>1</v>
      </c>
      <c r="J38" s="10">
        <v>3</v>
      </c>
    </row>
    <row r="39" spans="1:10" ht="20.100000000000001" customHeight="1" x14ac:dyDescent="0.25">
      <c r="A39" s="16" t="s">
        <v>83</v>
      </c>
      <c r="B39" s="16" t="s">
        <v>333</v>
      </c>
      <c r="C39" s="14"/>
      <c r="D39" s="14">
        <v>655</v>
      </c>
      <c r="E39" s="33"/>
      <c r="F39" s="49">
        <v>287</v>
      </c>
      <c r="G39" s="14">
        <v>289</v>
      </c>
      <c r="H39" s="14">
        <v>44</v>
      </c>
      <c r="I39" s="54">
        <v>32</v>
      </c>
      <c r="J39" s="10">
        <v>3</v>
      </c>
    </row>
    <row r="40" spans="1:10" ht="20.100000000000001" customHeight="1" x14ac:dyDescent="0.25">
      <c r="A40" s="16" t="s">
        <v>86</v>
      </c>
      <c r="B40" s="16" t="s">
        <v>335</v>
      </c>
      <c r="C40" s="14"/>
      <c r="D40" s="14">
        <v>29</v>
      </c>
      <c r="E40" s="33"/>
      <c r="F40" s="49">
        <v>8</v>
      </c>
      <c r="G40" s="14">
        <v>16</v>
      </c>
      <c r="H40" s="14">
        <v>3</v>
      </c>
      <c r="I40" s="54">
        <v>2</v>
      </c>
      <c r="J40" s="10">
        <v>0</v>
      </c>
    </row>
    <row r="41" spans="1:10" ht="24.75" customHeight="1" x14ac:dyDescent="0.25">
      <c r="A41" s="16" t="s">
        <v>88</v>
      </c>
      <c r="B41" s="16" t="s">
        <v>335</v>
      </c>
      <c r="C41" s="14"/>
      <c r="D41" s="14">
        <v>15</v>
      </c>
      <c r="E41" s="33"/>
      <c r="F41" s="49">
        <v>2</v>
      </c>
      <c r="G41" s="14">
        <v>7</v>
      </c>
      <c r="H41" s="14">
        <v>4</v>
      </c>
      <c r="I41" s="54">
        <v>2</v>
      </c>
      <c r="J41" s="10">
        <v>0</v>
      </c>
    </row>
    <row r="42" spans="1:10" ht="20.100000000000001" customHeight="1" x14ac:dyDescent="0.25">
      <c r="A42" s="16" t="s">
        <v>89</v>
      </c>
      <c r="B42" s="16" t="s">
        <v>335</v>
      </c>
      <c r="C42" s="14"/>
      <c r="D42" s="14">
        <v>1897</v>
      </c>
      <c r="E42" s="33"/>
      <c r="F42" s="49">
        <v>826</v>
      </c>
      <c r="G42" s="14">
        <v>719</v>
      </c>
      <c r="H42" s="14">
        <v>220</v>
      </c>
      <c r="I42" s="54">
        <v>122</v>
      </c>
      <c r="J42" s="10">
        <v>10</v>
      </c>
    </row>
    <row r="43" spans="1:10" ht="25.5" customHeight="1" x14ac:dyDescent="0.25">
      <c r="A43" s="16" t="s">
        <v>90</v>
      </c>
      <c r="B43" s="16" t="s">
        <v>335</v>
      </c>
      <c r="C43" s="29"/>
      <c r="D43" s="29">
        <v>186</v>
      </c>
      <c r="E43" s="34"/>
      <c r="F43" s="55">
        <v>60</v>
      </c>
      <c r="G43" s="29">
        <v>70</v>
      </c>
      <c r="H43" s="29">
        <v>28</v>
      </c>
      <c r="I43" s="56">
        <v>28</v>
      </c>
      <c r="J43" s="38">
        <v>0</v>
      </c>
    </row>
    <row r="44" spans="1:10" ht="20.100000000000001" customHeight="1" x14ac:dyDescent="0.25">
      <c r="A44" s="133" t="s">
        <v>91</v>
      </c>
      <c r="B44" s="138" t="s">
        <v>92</v>
      </c>
      <c r="C44" s="61">
        <f>SUM(C3:C43)</f>
        <v>14901</v>
      </c>
      <c r="D44" s="73">
        <v>8093</v>
      </c>
      <c r="E44" s="92">
        <f t="shared" si="0"/>
        <v>0.54311791154956046</v>
      </c>
      <c r="F44" s="61">
        <v>3118</v>
      </c>
      <c r="G44" s="73">
        <v>3309</v>
      </c>
      <c r="H44" s="73">
        <v>964</v>
      </c>
      <c r="I44" s="62">
        <v>650</v>
      </c>
      <c r="J44" s="60">
        <v>52</v>
      </c>
    </row>
    <row r="45" spans="1:10" s="83" customFormat="1" ht="20.100000000000001" customHeight="1" x14ac:dyDescent="0.25">
      <c r="A45" s="82"/>
      <c r="C45" s="251" t="s">
        <v>1036</v>
      </c>
      <c r="D45" s="251"/>
      <c r="E45" s="251"/>
      <c r="F45" s="63">
        <f>F44/($D$44-$J$44)</f>
        <v>0.38776271608008955</v>
      </c>
      <c r="G45" s="63">
        <f t="shared" ref="G45:I45" si="1">G44/($D$44-$J$44)</f>
        <v>0.41151598059942796</v>
      </c>
      <c r="H45" s="63">
        <f t="shared" si="1"/>
        <v>0.1198855863698545</v>
      </c>
      <c r="I45" s="63">
        <f t="shared" si="1"/>
        <v>8.0835716950628037E-2</v>
      </c>
    </row>
    <row r="46" spans="1:10" s="35" customFormat="1" ht="18.75" customHeight="1" x14ac:dyDescent="0.25">
      <c r="A46" s="75" t="s">
        <v>1024</v>
      </c>
      <c r="E46" s="66" t="s">
        <v>1006</v>
      </c>
      <c r="F46" s="66" t="s">
        <v>1094</v>
      </c>
      <c r="G46" s="66"/>
      <c r="H46" s="66"/>
    </row>
    <row r="47" spans="1:10" s="83" customFormat="1" ht="13.5" customHeight="1" x14ac:dyDescent="0.25">
      <c r="A47" s="75" t="s">
        <v>1018</v>
      </c>
      <c r="D47" s="35"/>
      <c r="E47" s="35"/>
    </row>
    <row r="48" spans="1:10" ht="20.100000000000001" customHeight="1" x14ac:dyDescent="0.25">
      <c r="D48" s="35"/>
      <c r="E48" s="35"/>
    </row>
    <row r="49" spans="4:5" ht="20.100000000000001" customHeight="1" x14ac:dyDescent="0.25">
      <c r="D49" s="35"/>
      <c r="E49" s="35"/>
    </row>
    <row r="50" spans="4:5" ht="20.100000000000001" customHeight="1" x14ac:dyDescent="0.25">
      <c r="D50" s="35"/>
      <c r="E50" s="35"/>
    </row>
    <row r="51" spans="4:5" ht="20.100000000000001" customHeight="1" x14ac:dyDescent="0.25">
      <c r="D51" s="35"/>
      <c r="E51" s="35"/>
    </row>
    <row r="52" spans="4:5" ht="20.100000000000001" customHeight="1" x14ac:dyDescent="0.25">
      <c r="D52" s="35"/>
      <c r="E52" s="35"/>
    </row>
    <row r="53" spans="4:5" ht="20.100000000000001" customHeight="1" x14ac:dyDescent="0.25">
      <c r="D53" s="35"/>
      <c r="E53" s="35"/>
    </row>
    <row r="54" spans="4:5" ht="20.100000000000001" customHeight="1" x14ac:dyDescent="0.25">
      <c r="D54" s="35"/>
      <c r="E54" s="35"/>
    </row>
    <row r="55" spans="4:5" ht="20.100000000000001" customHeight="1" x14ac:dyDescent="0.25">
      <c r="D55" s="35"/>
      <c r="E55" s="35"/>
    </row>
    <row r="56" spans="4:5" ht="20.100000000000001" customHeight="1" x14ac:dyDescent="0.25">
      <c r="D56" s="35"/>
      <c r="E56" s="35"/>
    </row>
    <row r="57" spans="4:5" ht="20.100000000000001" customHeight="1" x14ac:dyDescent="0.25">
      <c r="D57" s="35"/>
      <c r="E57" s="35"/>
    </row>
    <row r="58" spans="4:5" ht="20.100000000000001" customHeight="1" x14ac:dyDescent="0.25">
      <c r="D58" s="35"/>
      <c r="E58" s="35"/>
    </row>
    <row r="59" spans="4:5" ht="20.100000000000001" customHeight="1" x14ac:dyDescent="0.25">
      <c r="D59" s="35"/>
      <c r="E59" s="35"/>
    </row>
    <row r="60" spans="4:5" ht="20.100000000000001" customHeight="1" x14ac:dyDescent="0.25">
      <c r="E60" s="66"/>
    </row>
  </sheetData>
  <mergeCells count="2">
    <mergeCell ref="C45:E45"/>
    <mergeCell ref="E1:H1"/>
  </mergeCells>
  <pageMargins left="0.7" right="0.7" top="0.75" bottom="0.75" header="0.3" footer="0.3"/>
  <pageSetup scale="80" fitToHeight="2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A28" zoomScaleNormal="100" zoomScaleSheetLayoutView="100" workbookViewId="0">
      <selection activeCell="Q23" sqref="Q23"/>
    </sheetView>
  </sheetViews>
  <sheetFormatPr defaultColWidth="4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 customWidth="1"/>
    <col min="5" max="5" width="7.6640625" style="83" customWidth="1"/>
    <col min="6" max="7" width="7.6640625" style="81" customWidth="1"/>
    <col min="8" max="8" width="10" style="81" customWidth="1"/>
    <col min="9" max="9" width="7.6640625" style="81" customWidth="1"/>
    <col min="10" max="10" width="9.33203125" style="81" customWidth="1"/>
    <col min="11" max="11" width="7.6640625" style="81" customWidth="1"/>
    <col min="12" max="16384" width="4" style="81"/>
  </cols>
  <sheetData>
    <row r="1" spans="1:11" ht="33" customHeight="1" x14ac:dyDescent="0.25">
      <c r="A1" s="237" t="s">
        <v>336</v>
      </c>
      <c r="B1" s="237"/>
      <c r="C1" s="237"/>
      <c r="E1" s="246" t="s">
        <v>1010</v>
      </c>
      <c r="F1" s="246"/>
      <c r="G1" s="246"/>
      <c r="H1" s="246"/>
    </row>
    <row r="2" spans="1:11" ht="38.2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1293</v>
      </c>
      <c r="G2" s="72" t="s">
        <v>1294</v>
      </c>
      <c r="H2" s="72" t="s">
        <v>1295</v>
      </c>
      <c r="I2" s="72" t="s">
        <v>1105</v>
      </c>
      <c r="J2" s="52" t="s">
        <v>1296</v>
      </c>
      <c r="K2" s="71" t="s">
        <v>96</v>
      </c>
    </row>
    <row r="3" spans="1:11" ht="20.100000000000001" customHeight="1" x14ac:dyDescent="0.25">
      <c r="A3" s="68" t="s">
        <v>10</v>
      </c>
      <c r="B3" s="68" t="s">
        <v>337</v>
      </c>
      <c r="C3" s="236">
        <v>572</v>
      </c>
      <c r="D3" s="69">
        <v>132</v>
      </c>
      <c r="E3" s="33">
        <f>D3/C3</f>
        <v>0.23076923076923078</v>
      </c>
      <c r="F3" s="48">
        <v>46</v>
      </c>
      <c r="G3" s="69">
        <v>5</v>
      </c>
      <c r="H3" s="69">
        <v>7</v>
      </c>
      <c r="I3" s="69">
        <v>50</v>
      </c>
      <c r="J3" s="53">
        <v>22</v>
      </c>
      <c r="K3" s="70">
        <v>2</v>
      </c>
    </row>
    <row r="4" spans="1:11" ht="20.100000000000001" customHeight="1" x14ac:dyDescent="0.25">
      <c r="A4" s="145" t="s">
        <v>12</v>
      </c>
      <c r="B4" s="145" t="s">
        <v>337</v>
      </c>
      <c r="C4" s="236">
        <v>662</v>
      </c>
      <c r="D4" s="139">
        <v>112</v>
      </c>
      <c r="E4" s="33">
        <f t="shared" ref="E4:E47" si="0">D4/C4</f>
        <v>0.16918429003021149</v>
      </c>
      <c r="F4" s="49">
        <v>18</v>
      </c>
      <c r="G4" s="139">
        <v>5</v>
      </c>
      <c r="H4" s="139">
        <v>12</v>
      </c>
      <c r="I4" s="139">
        <v>47</v>
      </c>
      <c r="J4" s="54">
        <v>28</v>
      </c>
      <c r="K4" s="157">
        <v>2</v>
      </c>
    </row>
    <row r="5" spans="1:11" ht="20.100000000000001" customHeight="1" x14ac:dyDescent="0.25">
      <c r="A5" s="145" t="s">
        <v>14</v>
      </c>
      <c r="B5" s="145" t="s">
        <v>337</v>
      </c>
      <c r="C5" s="236">
        <v>540</v>
      </c>
      <c r="D5" s="139">
        <v>113</v>
      </c>
      <c r="E5" s="33">
        <f t="shared" si="0"/>
        <v>0.20925925925925926</v>
      </c>
      <c r="F5" s="49">
        <v>29</v>
      </c>
      <c r="G5" s="139">
        <v>1</v>
      </c>
      <c r="H5" s="139">
        <v>7</v>
      </c>
      <c r="I5" s="139">
        <v>58</v>
      </c>
      <c r="J5" s="54">
        <v>18</v>
      </c>
      <c r="K5" s="157">
        <v>0</v>
      </c>
    </row>
    <row r="6" spans="1:11" ht="20.100000000000001" customHeight="1" x14ac:dyDescent="0.25">
      <c r="A6" s="145" t="s">
        <v>16</v>
      </c>
      <c r="B6" s="145" t="s">
        <v>337</v>
      </c>
      <c r="C6" s="236">
        <v>489</v>
      </c>
      <c r="D6" s="139">
        <v>138</v>
      </c>
      <c r="E6" s="33">
        <f t="shared" si="0"/>
        <v>0.2822085889570552</v>
      </c>
      <c r="F6" s="49">
        <v>31</v>
      </c>
      <c r="G6" s="139">
        <v>4</v>
      </c>
      <c r="H6" s="139">
        <v>14</v>
      </c>
      <c r="I6" s="139">
        <v>64</v>
      </c>
      <c r="J6" s="54">
        <v>25</v>
      </c>
      <c r="K6" s="157">
        <v>0</v>
      </c>
    </row>
    <row r="7" spans="1:11" ht="20.100000000000001" customHeight="1" x14ac:dyDescent="0.25">
      <c r="A7" s="145" t="s">
        <v>18</v>
      </c>
      <c r="B7" s="145" t="s">
        <v>338</v>
      </c>
      <c r="C7" s="236">
        <v>375</v>
      </c>
      <c r="D7" s="139">
        <v>80</v>
      </c>
      <c r="E7" s="33">
        <f t="shared" si="0"/>
        <v>0.21333333333333335</v>
      </c>
      <c r="F7" s="49">
        <v>21</v>
      </c>
      <c r="G7" s="139">
        <v>2</v>
      </c>
      <c r="H7" s="139">
        <v>5</v>
      </c>
      <c r="I7" s="139">
        <v>38</v>
      </c>
      <c r="J7" s="54">
        <v>14</v>
      </c>
      <c r="K7" s="157">
        <v>0</v>
      </c>
    </row>
    <row r="8" spans="1:11" ht="20.100000000000001" customHeight="1" x14ac:dyDescent="0.25">
      <c r="A8" s="145" t="s">
        <v>20</v>
      </c>
      <c r="B8" s="145" t="s">
        <v>338</v>
      </c>
      <c r="C8" s="236">
        <v>439</v>
      </c>
      <c r="D8" s="139">
        <v>52</v>
      </c>
      <c r="E8" s="33">
        <f t="shared" si="0"/>
        <v>0.11845102505694761</v>
      </c>
      <c r="F8" s="49">
        <v>14</v>
      </c>
      <c r="G8" s="139">
        <v>1</v>
      </c>
      <c r="H8" s="139">
        <v>2</v>
      </c>
      <c r="I8" s="139">
        <v>23</v>
      </c>
      <c r="J8" s="54">
        <v>12</v>
      </c>
      <c r="K8" s="157">
        <v>0</v>
      </c>
    </row>
    <row r="9" spans="1:11" ht="20.100000000000001" customHeight="1" x14ac:dyDescent="0.25">
      <c r="A9" s="145" t="s">
        <v>21</v>
      </c>
      <c r="B9" s="145" t="s">
        <v>338</v>
      </c>
      <c r="C9" s="236">
        <v>463</v>
      </c>
      <c r="D9" s="139">
        <v>60</v>
      </c>
      <c r="E9" s="33">
        <f t="shared" si="0"/>
        <v>0.12958963282937366</v>
      </c>
      <c r="F9" s="49">
        <v>9</v>
      </c>
      <c r="G9" s="139">
        <v>1</v>
      </c>
      <c r="H9" s="139">
        <v>4</v>
      </c>
      <c r="I9" s="139">
        <v>37</v>
      </c>
      <c r="J9" s="54">
        <v>9</v>
      </c>
      <c r="K9" s="157">
        <v>0</v>
      </c>
    </row>
    <row r="10" spans="1:11" ht="20.100000000000001" customHeight="1" x14ac:dyDescent="0.25">
      <c r="A10" s="145" t="s">
        <v>22</v>
      </c>
      <c r="B10" s="145" t="s">
        <v>338</v>
      </c>
      <c r="C10" s="236">
        <v>496</v>
      </c>
      <c r="D10" s="139">
        <v>92</v>
      </c>
      <c r="E10" s="33">
        <f t="shared" si="0"/>
        <v>0.18548387096774194</v>
      </c>
      <c r="F10" s="49">
        <v>19</v>
      </c>
      <c r="G10" s="139">
        <v>0</v>
      </c>
      <c r="H10" s="139">
        <v>2</v>
      </c>
      <c r="I10" s="139">
        <v>50</v>
      </c>
      <c r="J10" s="54">
        <v>21</v>
      </c>
      <c r="K10" s="157">
        <v>0</v>
      </c>
    </row>
    <row r="11" spans="1:11" ht="20.100000000000001" customHeight="1" x14ac:dyDescent="0.25">
      <c r="A11" s="145" t="s">
        <v>24</v>
      </c>
      <c r="B11" s="145" t="s">
        <v>338</v>
      </c>
      <c r="C11" s="236">
        <v>406</v>
      </c>
      <c r="D11" s="139">
        <v>72</v>
      </c>
      <c r="E11" s="33">
        <f t="shared" si="0"/>
        <v>0.17733990147783252</v>
      </c>
      <c r="F11" s="49">
        <v>12</v>
      </c>
      <c r="G11" s="139">
        <v>1</v>
      </c>
      <c r="H11" s="139">
        <v>4</v>
      </c>
      <c r="I11" s="139">
        <v>45</v>
      </c>
      <c r="J11" s="54">
        <v>10</v>
      </c>
      <c r="K11" s="157">
        <v>0</v>
      </c>
    </row>
    <row r="12" spans="1:11" ht="20.100000000000001" customHeight="1" x14ac:dyDescent="0.25">
      <c r="A12" s="145" t="s">
        <v>26</v>
      </c>
      <c r="B12" s="145" t="s">
        <v>337</v>
      </c>
      <c r="C12" s="236">
        <v>419</v>
      </c>
      <c r="D12" s="139">
        <v>95</v>
      </c>
      <c r="E12" s="33">
        <f t="shared" si="0"/>
        <v>0.22673031026252982</v>
      </c>
      <c r="F12" s="49">
        <v>27</v>
      </c>
      <c r="G12" s="139">
        <v>1</v>
      </c>
      <c r="H12" s="139">
        <v>7</v>
      </c>
      <c r="I12" s="139">
        <v>44</v>
      </c>
      <c r="J12" s="54">
        <v>16</v>
      </c>
      <c r="K12" s="157">
        <v>0</v>
      </c>
    </row>
    <row r="13" spans="1:11" ht="20.100000000000001" customHeight="1" x14ac:dyDescent="0.25">
      <c r="A13" s="145" t="s">
        <v>28</v>
      </c>
      <c r="B13" s="145" t="s">
        <v>339</v>
      </c>
      <c r="C13" s="236">
        <v>421</v>
      </c>
      <c r="D13" s="139">
        <v>108</v>
      </c>
      <c r="E13" s="33">
        <f t="shared" si="0"/>
        <v>0.25653206650831356</v>
      </c>
      <c r="F13" s="49">
        <v>30</v>
      </c>
      <c r="G13" s="139">
        <v>1</v>
      </c>
      <c r="H13" s="139">
        <v>6</v>
      </c>
      <c r="I13" s="139">
        <v>57</v>
      </c>
      <c r="J13" s="54">
        <v>14</v>
      </c>
      <c r="K13" s="157">
        <v>0</v>
      </c>
    </row>
    <row r="14" spans="1:11" ht="20.100000000000001" customHeight="1" x14ac:dyDescent="0.25">
      <c r="A14" s="145" t="s">
        <v>30</v>
      </c>
      <c r="B14" s="145" t="s">
        <v>340</v>
      </c>
      <c r="C14" s="236">
        <v>508</v>
      </c>
      <c r="D14" s="139">
        <v>120</v>
      </c>
      <c r="E14" s="33">
        <f t="shared" si="0"/>
        <v>0.23622047244094488</v>
      </c>
      <c r="F14" s="49">
        <v>36</v>
      </c>
      <c r="G14" s="139">
        <v>0</v>
      </c>
      <c r="H14" s="139">
        <v>9</v>
      </c>
      <c r="I14" s="139">
        <v>54</v>
      </c>
      <c r="J14" s="54">
        <v>21</v>
      </c>
      <c r="K14" s="157">
        <v>0</v>
      </c>
    </row>
    <row r="15" spans="1:11" ht="20.100000000000001" customHeight="1" x14ac:dyDescent="0.25">
      <c r="A15" s="145" t="s">
        <v>32</v>
      </c>
      <c r="B15" s="145" t="s">
        <v>340</v>
      </c>
      <c r="C15" s="236">
        <v>409</v>
      </c>
      <c r="D15" s="139">
        <v>95</v>
      </c>
      <c r="E15" s="33">
        <f t="shared" si="0"/>
        <v>0.23227383863080683</v>
      </c>
      <c r="F15" s="49">
        <v>24</v>
      </c>
      <c r="G15" s="139">
        <v>1</v>
      </c>
      <c r="H15" s="139">
        <v>7</v>
      </c>
      <c r="I15" s="139">
        <v>44</v>
      </c>
      <c r="J15" s="54">
        <v>19</v>
      </c>
      <c r="K15" s="157">
        <v>0</v>
      </c>
    </row>
    <row r="16" spans="1:11" ht="20.100000000000001" customHeight="1" x14ac:dyDescent="0.25">
      <c r="A16" s="145" t="s">
        <v>34</v>
      </c>
      <c r="B16" s="145" t="s">
        <v>340</v>
      </c>
      <c r="C16" s="236">
        <v>316</v>
      </c>
      <c r="D16" s="139">
        <v>102</v>
      </c>
      <c r="E16" s="33">
        <f t="shared" si="0"/>
        <v>0.32278481012658228</v>
      </c>
      <c r="F16" s="49">
        <v>30</v>
      </c>
      <c r="G16" s="139">
        <v>4</v>
      </c>
      <c r="H16" s="139">
        <v>5</v>
      </c>
      <c r="I16" s="139">
        <v>46</v>
      </c>
      <c r="J16" s="54">
        <v>17</v>
      </c>
      <c r="K16" s="157">
        <v>0</v>
      </c>
    </row>
    <row r="17" spans="1:11" ht="20.100000000000001" customHeight="1" x14ac:dyDescent="0.25">
      <c r="A17" s="145" t="s">
        <v>35</v>
      </c>
      <c r="B17" s="145" t="s">
        <v>340</v>
      </c>
      <c r="C17" s="236">
        <v>445</v>
      </c>
      <c r="D17" s="139">
        <v>145</v>
      </c>
      <c r="E17" s="33">
        <f t="shared" si="0"/>
        <v>0.3258426966292135</v>
      </c>
      <c r="F17" s="49">
        <v>35</v>
      </c>
      <c r="G17" s="139">
        <v>1</v>
      </c>
      <c r="H17" s="139">
        <v>5</v>
      </c>
      <c r="I17" s="139">
        <v>84</v>
      </c>
      <c r="J17" s="54">
        <v>19</v>
      </c>
      <c r="K17" s="157">
        <v>1</v>
      </c>
    </row>
    <row r="18" spans="1:11" ht="20.100000000000001" customHeight="1" x14ac:dyDescent="0.25">
      <c r="A18" s="145" t="s">
        <v>36</v>
      </c>
      <c r="B18" s="145" t="s">
        <v>341</v>
      </c>
      <c r="C18" s="236">
        <v>424</v>
      </c>
      <c r="D18" s="139">
        <v>79</v>
      </c>
      <c r="E18" s="33">
        <f t="shared" si="0"/>
        <v>0.18632075471698112</v>
      </c>
      <c r="F18" s="49">
        <v>12</v>
      </c>
      <c r="G18" s="139">
        <v>0</v>
      </c>
      <c r="H18" s="139">
        <v>3</v>
      </c>
      <c r="I18" s="139">
        <v>53</v>
      </c>
      <c r="J18" s="54">
        <v>11</v>
      </c>
      <c r="K18" s="157">
        <v>0</v>
      </c>
    </row>
    <row r="19" spans="1:11" ht="20.100000000000001" customHeight="1" x14ac:dyDescent="0.25">
      <c r="A19" s="145" t="s">
        <v>38</v>
      </c>
      <c r="B19" s="145" t="s">
        <v>339</v>
      </c>
      <c r="C19" s="236">
        <v>398</v>
      </c>
      <c r="D19" s="139">
        <v>142</v>
      </c>
      <c r="E19" s="33">
        <f t="shared" si="0"/>
        <v>0.35678391959798994</v>
      </c>
      <c r="F19" s="49">
        <v>40</v>
      </c>
      <c r="G19" s="139">
        <v>4</v>
      </c>
      <c r="H19" s="139">
        <v>5</v>
      </c>
      <c r="I19" s="139">
        <v>69</v>
      </c>
      <c r="J19" s="54">
        <v>23</v>
      </c>
      <c r="K19" s="157">
        <v>1</v>
      </c>
    </row>
    <row r="20" spans="1:11" ht="20.100000000000001" customHeight="1" x14ac:dyDescent="0.25">
      <c r="A20" s="145" t="s">
        <v>40</v>
      </c>
      <c r="B20" s="145" t="s">
        <v>339</v>
      </c>
      <c r="C20" s="236">
        <v>486</v>
      </c>
      <c r="D20" s="139">
        <v>189</v>
      </c>
      <c r="E20" s="33">
        <f t="shared" si="0"/>
        <v>0.3888888888888889</v>
      </c>
      <c r="F20" s="49">
        <v>70</v>
      </c>
      <c r="G20" s="139">
        <v>2</v>
      </c>
      <c r="H20" s="139">
        <v>7</v>
      </c>
      <c r="I20" s="139">
        <v>70</v>
      </c>
      <c r="J20" s="54">
        <v>39</v>
      </c>
      <c r="K20" s="157">
        <v>1</v>
      </c>
    </row>
    <row r="21" spans="1:11" ht="20.100000000000001" customHeight="1" x14ac:dyDescent="0.25">
      <c r="A21" s="145" t="s">
        <v>42</v>
      </c>
      <c r="B21" s="145" t="s">
        <v>342</v>
      </c>
      <c r="C21" s="236">
        <v>436</v>
      </c>
      <c r="D21" s="139">
        <v>80</v>
      </c>
      <c r="E21" s="33">
        <f t="shared" si="0"/>
        <v>0.1834862385321101</v>
      </c>
      <c r="F21" s="49">
        <v>19</v>
      </c>
      <c r="G21" s="139">
        <v>2</v>
      </c>
      <c r="H21" s="139">
        <v>5</v>
      </c>
      <c r="I21" s="139">
        <v>41</v>
      </c>
      <c r="J21" s="54">
        <v>12</v>
      </c>
      <c r="K21" s="157">
        <v>1</v>
      </c>
    </row>
    <row r="22" spans="1:11" ht="20.100000000000001" customHeight="1" x14ac:dyDescent="0.25">
      <c r="A22" s="145" t="s">
        <v>44</v>
      </c>
      <c r="B22" s="145" t="s">
        <v>342</v>
      </c>
      <c r="C22" s="236">
        <v>474</v>
      </c>
      <c r="D22" s="139">
        <v>77</v>
      </c>
      <c r="E22" s="33">
        <f t="shared" si="0"/>
        <v>0.16244725738396623</v>
      </c>
      <c r="F22" s="49">
        <v>19</v>
      </c>
      <c r="G22" s="139">
        <v>1</v>
      </c>
      <c r="H22" s="139">
        <v>3</v>
      </c>
      <c r="I22" s="139">
        <v>34</v>
      </c>
      <c r="J22" s="54">
        <v>19</v>
      </c>
      <c r="K22" s="157">
        <v>1</v>
      </c>
    </row>
    <row r="23" spans="1:11" ht="20.100000000000001" customHeight="1" x14ac:dyDescent="0.25">
      <c r="A23" s="145" t="s">
        <v>46</v>
      </c>
      <c r="B23" s="145" t="s">
        <v>342</v>
      </c>
      <c r="C23" s="236">
        <v>466</v>
      </c>
      <c r="D23" s="139">
        <v>73</v>
      </c>
      <c r="E23" s="33">
        <f t="shared" si="0"/>
        <v>0.15665236051502146</v>
      </c>
      <c r="F23" s="49">
        <v>9</v>
      </c>
      <c r="G23" s="139">
        <v>2</v>
      </c>
      <c r="H23" s="139">
        <v>8</v>
      </c>
      <c r="I23" s="139">
        <v>41</v>
      </c>
      <c r="J23" s="54">
        <v>12</v>
      </c>
      <c r="K23" s="157">
        <v>1</v>
      </c>
    </row>
    <row r="24" spans="1:11" ht="20.100000000000001" customHeight="1" x14ac:dyDescent="0.25">
      <c r="A24" s="145" t="s">
        <v>47</v>
      </c>
      <c r="B24" s="145" t="s">
        <v>342</v>
      </c>
      <c r="C24" s="236">
        <v>338</v>
      </c>
      <c r="D24" s="139">
        <v>76</v>
      </c>
      <c r="E24" s="33">
        <f t="shared" si="0"/>
        <v>0.22485207100591717</v>
      </c>
      <c r="F24" s="49">
        <v>16</v>
      </c>
      <c r="G24" s="139">
        <v>3</v>
      </c>
      <c r="H24" s="139">
        <v>1</v>
      </c>
      <c r="I24" s="139">
        <v>31</v>
      </c>
      <c r="J24" s="54">
        <v>25</v>
      </c>
      <c r="K24" s="157">
        <v>0</v>
      </c>
    </row>
    <row r="25" spans="1:11" ht="20.100000000000001" customHeight="1" x14ac:dyDescent="0.25">
      <c r="A25" s="145" t="s">
        <v>48</v>
      </c>
      <c r="B25" s="145" t="s">
        <v>342</v>
      </c>
      <c r="C25" s="236">
        <v>361</v>
      </c>
      <c r="D25" s="139">
        <v>58</v>
      </c>
      <c r="E25" s="33">
        <f t="shared" si="0"/>
        <v>0.16066481994459833</v>
      </c>
      <c r="F25" s="49">
        <v>14</v>
      </c>
      <c r="G25" s="139">
        <v>1</v>
      </c>
      <c r="H25" s="139">
        <v>3</v>
      </c>
      <c r="I25" s="139">
        <v>31</v>
      </c>
      <c r="J25" s="54">
        <v>9</v>
      </c>
      <c r="K25" s="157">
        <v>0</v>
      </c>
    </row>
    <row r="26" spans="1:11" ht="20.100000000000001" customHeight="1" x14ac:dyDescent="0.25">
      <c r="A26" s="145" t="s">
        <v>50</v>
      </c>
      <c r="B26" s="145" t="s">
        <v>342</v>
      </c>
      <c r="C26" s="236">
        <v>435</v>
      </c>
      <c r="D26" s="139">
        <v>92</v>
      </c>
      <c r="E26" s="33">
        <f t="shared" si="0"/>
        <v>0.21149425287356322</v>
      </c>
      <c r="F26" s="49">
        <v>17</v>
      </c>
      <c r="G26" s="139">
        <v>2</v>
      </c>
      <c r="H26" s="139">
        <v>3</v>
      </c>
      <c r="I26" s="139">
        <v>46</v>
      </c>
      <c r="J26" s="54">
        <v>24</v>
      </c>
      <c r="K26" s="157">
        <v>0</v>
      </c>
    </row>
    <row r="27" spans="1:11" ht="20.100000000000001" customHeight="1" x14ac:dyDescent="0.25">
      <c r="A27" s="145" t="s">
        <v>52</v>
      </c>
      <c r="B27" s="145" t="s">
        <v>339</v>
      </c>
      <c r="C27" s="236">
        <v>444</v>
      </c>
      <c r="D27" s="139">
        <v>173</v>
      </c>
      <c r="E27" s="33">
        <f t="shared" si="0"/>
        <v>0.38963963963963966</v>
      </c>
      <c r="F27" s="49">
        <v>73</v>
      </c>
      <c r="G27" s="139">
        <v>2</v>
      </c>
      <c r="H27" s="139">
        <v>9</v>
      </c>
      <c r="I27" s="139">
        <v>69</v>
      </c>
      <c r="J27" s="54">
        <v>18</v>
      </c>
      <c r="K27" s="157">
        <v>2</v>
      </c>
    </row>
    <row r="28" spans="1:11" ht="20.100000000000001" customHeight="1" x14ac:dyDescent="0.25">
      <c r="A28" s="145" t="s">
        <v>54</v>
      </c>
      <c r="B28" s="145" t="s">
        <v>342</v>
      </c>
      <c r="C28" s="236">
        <v>384</v>
      </c>
      <c r="D28" s="139">
        <v>108</v>
      </c>
      <c r="E28" s="33">
        <f t="shared" si="0"/>
        <v>0.28125</v>
      </c>
      <c r="F28" s="49">
        <v>48</v>
      </c>
      <c r="G28" s="139">
        <v>4</v>
      </c>
      <c r="H28" s="139">
        <v>3</v>
      </c>
      <c r="I28" s="139">
        <v>29</v>
      </c>
      <c r="J28" s="54">
        <v>23</v>
      </c>
      <c r="K28" s="157">
        <v>1</v>
      </c>
    </row>
    <row r="29" spans="1:11" ht="20.100000000000001" customHeight="1" x14ac:dyDescent="0.25">
      <c r="A29" s="145" t="s">
        <v>56</v>
      </c>
      <c r="B29" s="145" t="s">
        <v>339</v>
      </c>
      <c r="C29" s="236">
        <v>513</v>
      </c>
      <c r="D29" s="139">
        <v>214</v>
      </c>
      <c r="E29" s="33">
        <f t="shared" si="0"/>
        <v>0.4171539961013645</v>
      </c>
      <c r="F29" s="49">
        <v>76</v>
      </c>
      <c r="G29" s="139">
        <v>7</v>
      </c>
      <c r="H29" s="139">
        <v>3</v>
      </c>
      <c r="I29" s="139">
        <v>73</v>
      </c>
      <c r="J29" s="54">
        <v>54</v>
      </c>
      <c r="K29" s="157">
        <v>1</v>
      </c>
    </row>
    <row r="30" spans="1:11" ht="20.100000000000001" customHeight="1" x14ac:dyDescent="0.25">
      <c r="A30" s="145" t="s">
        <v>57</v>
      </c>
      <c r="B30" s="145" t="s">
        <v>341</v>
      </c>
      <c r="C30" s="236">
        <v>491</v>
      </c>
      <c r="D30" s="139">
        <v>207</v>
      </c>
      <c r="E30" s="33">
        <f t="shared" si="0"/>
        <v>0.42158859470468429</v>
      </c>
      <c r="F30" s="49">
        <v>61</v>
      </c>
      <c r="G30" s="139">
        <v>4</v>
      </c>
      <c r="H30" s="139">
        <v>16</v>
      </c>
      <c r="I30" s="139">
        <v>93</v>
      </c>
      <c r="J30" s="54">
        <v>32</v>
      </c>
      <c r="K30" s="157">
        <v>1</v>
      </c>
    </row>
    <row r="31" spans="1:11" ht="20.100000000000001" customHeight="1" x14ac:dyDescent="0.25">
      <c r="A31" s="145" t="s">
        <v>59</v>
      </c>
      <c r="B31" s="145" t="s">
        <v>341</v>
      </c>
      <c r="C31" s="236">
        <v>435</v>
      </c>
      <c r="D31" s="139">
        <v>177</v>
      </c>
      <c r="E31" s="33">
        <f t="shared" si="0"/>
        <v>0.40689655172413791</v>
      </c>
      <c r="F31" s="49">
        <v>55</v>
      </c>
      <c r="G31" s="139">
        <v>4</v>
      </c>
      <c r="H31" s="139">
        <v>9</v>
      </c>
      <c r="I31" s="139">
        <v>70</v>
      </c>
      <c r="J31" s="54">
        <v>36</v>
      </c>
      <c r="K31" s="157">
        <v>3</v>
      </c>
    </row>
    <row r="32" spans="1:11" ht="20.100000000000001" customHeight="1" x14ac:dyDescent="0.25">
      <c r="A32" s="145" t="s">
        <v>60</v>
      </c>
      <c r="B32" s="145" t="s">
        <v>341</v>
      </c>
      <c r="C32" s="236">
        <v>463</v>
      </c>
      <c r="D32" s="139">
        <v>205</v>
      </c>
      <c r="E32" s="33">
        <f t="shared" si="0"/>
        <v>0.4427645788336933</v>
      </c>
      <c r="F32" s="49">
        <v>77</v>
      </c>
      <c r="G32" s="139">
        <v>4</v>
      </c>
      <c r="H32" s="139">
        <v>13</v>
      </c>
      <c r="I32" s="139">
        <v>71</v>
      </c>
      <c r="J32" s="54">
        <v>40</v>
      </c>
      <c r="K32" s="157">
        <v>0</v>
      </c>
    </row>
    <row r="33" spans="1:11" ht="20.100000000000001" customHeight="1" x14ac:dyDescent="0.25">
      <c r="A33" s="145" t="s">
        <v>62</v>
      </c>
      <c r="B33" s="145" t="s">
        <v>341</v>
      </c>
      <c r="C33" s="236">
        <v>617</v>
      </c>
      <c r="D33" s="139">
        <v>212</v>
      </c>
      <c r="E33" s="33">
        <f t="shared" si="0"/>
        <v>0.34359805510534847</v>
      </c>
      <c r="F33" s="49">
        <v>95</v>
      </c>
      <c r="G33" s="139">
        <v>1</v>
      </c>
      <c r="H33" s="139">
        <v>6</v>
      </c>
      <c r="I33" s="139">
        <v>52</v>
      </c>
      <c r="J33" s="54">
        <v>57</v>
      </c>
      <c r="K33" s="157">
        <v>1</v>
      </c>
    </row>
    <row r="34" spans="1:11" ht="20.100000000000001" customHeight="1" x14ac:dyDescent="0.25">
      <c r="A34" s="145" t="s">
        <v>63</v>
      </c>
      <c r="B34" s="145" t="s">
        <v>343</v>
      </c>
      <c r="C34" s="236">
        <v>433</v>
      </c>
      <c r="D34" s="139">
        <v>229</v>
      </c>
      <c r="E34" s="33">
        <f t="shared" si="0"/>
        <v>0.52886836027713624</v>
      </c>
      <c r="F34" s="49">
        <v>92</v>
      </c>
      <c r="G34" s="139">
        <v>6</v>
      </c>
      <c r="H34" s="139">
        <v>9</v>
      </c>
      <c r="I34" s="139">
        <v>87</v>
      </c>
      <c r="J34" s="54">
        <v>35</v>
      </c>
      <c r="K34" s="157">
        <v>0</v>
      </c>
    </row>
    <row r="35" spans="1:11" ht="20.100000000000001" customHeight="1" x14ac:dyDescent="0.25">
      <c r="A35" s="145" t="s">
        <v>64</v>
      </c>
      <c r="B35" s="145" t="s">
        <v>343</v>
      </c>
      <c r="C35" s="236">
        <v>463</v>
      </c>
      <c r="D35" s="139">
        <v>153</v>
      </c>
      <c r="E35" s="33">
        <f t="shared" si="0"/>
        <v>0.33045356371490281</v>
      </c>
      <c r="F35" s="49">
        <v>84</v>
      </c>
      <c r="G35" s="139">
        <v>0</v>
      </c>
      <c r="H35" s="139">
        <v>7</v>
      </c>
      <c r="I35" s="139">
        <v>40</v>
      </c>
      <c r="J35" s="54">
        <v>22</v>
      </c>
      <c r="K35" s="157">
        <v>0</v>
      </c>
    </row>
    <row r="36" spans="1:11" ht="20.100000000000001" customHeight="1" x14ac:dyDescent="0.25">
      <c r="A36" s="145" t="s">
        <v>66</v>
      </c>
      <c r="B36" s="145" t="s">
        <v>344</v>
      </c>
      <c r="C36" s="236">
        <v>493</v>
      </c>
      <c r="D36" s="139">
        <v>224</v>
      </c>
      <c r="E36" s="33">
        <f t="shared" si="0"/>
        <v>0.45436105476673427</v>
      </c>
      <c r="F36" s="49">
        <v>85</v>
      </c>
      <c r="G36" s="139">
        <v>3</v>
      </c>
      <c r="H36" s="139">
        <v>5</v>
      </c>
      <c r="I36" s="139">
        <v>65</v>
      </c>
      <c r="J36" s="54">
        <v>63</v>
      </c>
      <c r="K36" s="157">
        <v>3</v>
      </c>
    </row>
    <row r="37" spans="1:11" ht="20.100000000000001" customHeight="1" x14ac:dyDescent="0.25">
      <c r="A37" s="145" t="s">
        <v>68</v>
      </c>
      <c r="B37" s="145" t="s">
        <v>343</v>
      </c>
      <c r="C37" s="236">
        <v>447</v>
      </c>
      <c r="D37" s="139">
        <v>128</v>
      </c>
      <c r="E37" s="33">
        <f t="shared" si="0"/>
        <v>0.28635346756152125</v>
      </c>
      <c r="F37" s="49">
        <v>71</v>
      </c>
      <c r="G37" s="139">
        <v>3</v>
      </c>
      <c r="H37" s="139">
        <v>3</v>
      </c>
      <c r="I37" s="139">
        <v>32</v>
      </c>
      <c r="J37" s="54">
        <v>19</v>
      </c>
      <c r="K37" s="157">
        <v>0</v>
      </c>
    </row>
    <row r="38" spans="1:11" ht="20.100000000000001" customHeight="1" x14ac:dyDescent="0.25">
      <c r="A38" s="145" t="s">
        <v>69</v>
      </c>
      <c r="B38" s="145" t="s">
        <v>337</v>
      </c>
      <c r="C38" s="236">
        <v>307</v>
      </c>
      <c r="D38" s="139">
        <v>86</v>
      </c>
      <c r="E38" s="33">
        <f t="shared" si="0"/>
        <v>0.28013029315960913</v>
      </c>
      <c r="F38" s="49">
        <v>33</v>
      </c>
      <c r="G38" s="139">
        <v>0</v>
      </c>
      <c r="H38" s="139">
        <v>4</v>
      </c>
      <c r="I38" s="139">
        <v>18</v>
      </c>
      <c r="J38" s="54">
        <v>30</v>
      </c>
      <c r="K38" s="157">
        <v>1</v>
      </c>
    </row>
    <row r="39" spans="1:11" ht="20.100000000000001" customHeight="1" x14ac:dyDescent="0.25">
      <c r="A39" s="145" t="s">
        <v>70</v>
      </c>
      <c r="B39" s="145" t="s">
        <v>341</v>
      </c>
      <c r="C39" s="236">
        <v>319</v>
      </c>
      <c r="D39" s="139">
        <v>94</v>
      </c>
      <c r="E39" s="33">
        <f t="shared" si="0"/>
        <v>0.29467084639498431</v>
      </c>
      <c r="F39" s="49">
        <v>34</v>
      </c>
      <c r="G39" s="139">
        <v>3</v>
      </c>
      <c r="H39" s="139">
        <v>4</v>
      </c>
      <c r="I39" s="139">
        <v>21</v>
      </c>
      <c r="J39" s="54">
        <v>32</v>
      </c>
      <c r="K39" s="157">
        <v>0</v>
      </c>
    </row>
    <row r="40" spans="1:11" ht="21" customHeight="1" x14ac:dyDescent="0.25">
      <c r="A40" s="145" t="s">
        <v>83</v>
      </c>
      <c r="B40" s="145" t="s">
        <v>339</v>
      </c>
      <c r="C40" s="139"/>
      <c r="D40" s="139">
        <v>630</v>
      </c>
      <c r="E40" s="33"/>
      <c r="F40" s="49">
        <v>247</v>
      </c>
      <c r="G40" s="139">
        <v>6</v>
      </c>
      <c r="H40" s="139">
        <v>28</v>
      </c>
      <c r="I40" s="139">
        <v>236</v>
      </c>
      <c r="J40" s="54">
        <v>112</v>
      </c>
      <c r="K40" s="157">
        <v>1</v>
      </c>
    </row>
    <row r="41" spans="1:11" ht="21" customHeight="1" x14ac:dyDescent="0.25">
      <c r="A41" s="145" t="s">
        <v>84</v>
      </c>
      <c r="B41" s="145" t="s">
        <v>338</v>
      </c>
      <c r="C41" s="139"/>
      <c r="D41" s="139">
        <v>547</v>
      </c>
      <c r="E41" s="33"/>
      <c r="F41" s="49">
        <v>173</v>
      </c>
      <c r="G41" s="139">
        <v>15</v>
      </c>
      <c r="H41" s="139">
        <v>26</v>
      </c>
      <c r="I41" s="139">
        <v>233</v>
      </c>
      <c r="J41" s="54">
        <v>95</v>
      </c>
      <c r="K41" s="157">
        <v>5</v>
      </c>
    </row>
    <row r="42" spans="1:11" ht="21" customHeight="1" x14ac:dyDescent="0.25">
      <c r="A42" s="145" t="s">
        <v>345</v>
      </c>
      <c r="B42" s="145" t="s">
        <v>346</v>
      </c>
      <c r="C42" s="139"/>
      <c r="D42" s="139">
        <v>756</v>
      </c>
      <c r="E42" s="33"/>
      <c r="F42" s="49">
        <v>296</v>
      </c>
      <c r="G42" s="139">
        <v>9</v>
      </c>
      <c r="H42" s="139">
        <v>24</v>
      </c>
      <c r="I42" s="139">
        <v>267</v>
      </c>
      <c r="J42" s="54">
        <v>159</v>
      </c>
      <c r="K42" s="157">
        <v>1</v>
      </c>
    </row>
    <row r="43" spans="1:11" ht="21" customHeight="1" x14ac:dyDescent="0.25">
      <c r="A43" s="145" t="s">
        <v>86</v>
      </c>
      <c r="B43" s="145" t="s">
        <v>347</v>
      </c>
      <c r="C43" s="139"/>
      <c r="D43" s="139">
        <v>28</v>
      </c>
      <c r="E43" s="33"/>
      <c r="F43" s="49">
        <v>15</v>
      </c>
      <c r="G43" s="139">
        <v>0</v>
      </c>
      <c r="H43" s="139">
        <v>0</v>
      </c>
      <c r="I43" s="139">
        <v>10</v>
      </c>
      <c r="J43" s="54">
        <v>3</v>
      </c>
      <c r="K43" s="157">
        <v>0</v>
      </c>
    </row>
    <row r="44" spans="1:11" ht="27.75" customHeight="1" x14ac:dyDescent="0.25">
      <c r="A44" s="145" t="s">
        <v>88</v>
      </c>
      <c r="B44" s="145" t="s">
        <v>347</v>
      </c>
      <c r="C44" s="139"/>
      <c r="D44" s="139">
        <v>36</v>
      </c>
      <c r="E44" s="33"/>
      <c r="F44" s="49">
        <v>15</v>
      </c>
      <c r="G44" s="139">
        <v>0</v>
      </c>
      <c r="H44" s="139">
        <v>1</v>
      </c>
      <c r="I44" s="139">
        <v>11</v>
      </c>
      <c r="J44" s="54">
        <v>9</v>
      </c>
      <c r="K44" s="157">
        <v>0</v>
      </c>
    </row>
    <row r="45" spans="1:11" ht="20.100000000000001" customHeight="1" x14ac:dyDescent="0.25">
      <c r="A45" s="145" t="s">
        <v>89</v>
      </c>
      <c r="B45" s="145" t="s">
        <v>347</v>
      </c>
      <c r="C45" s="139"/>
      <c r="D45" s="139">
        <v>193</v>
      </c>
      <c r="E45" s="33"/>
      <c r="F45" s="49">
        <v>69</v>
      </c>
      <c r="G45" s="139">
        <v>4</v>
      </c>
      <c r="H45" s="139">
        <v>8</v>
      </c>
      <c r="I45" s="139">
        <v>71</v>
      </c>
      <c r="J45" s="54">
        <v>40</v>
      </c>
      <c r="K45" s="157">
        <v>1</v>
      </c>
    </row>
    <row r="46" spans="1:11" ht="24.75" customHeight="1" x14ac:dyDescent="0.25">
      <c r="A46" s="145" t="s">
        <v>90</v>
      </c>
      <c r="B46" s="145" t="s">
        <v>347</v>
      </c>
      <c r="C46" s="29"/>
      <c r="D46" s="29">
        <v>292</v>
      </c>
      <c r="E46" s="34"/>
      <c r="F46" s="55">
        <v>146</v>
      </c>
      <c r="G46" s="29">
        <v>6</v>
      </c>
      <c r="H46" s="29">
        <v>6</v>
      </c>
      <c r="I46" s="29">
        <v>66</v>
      </c>
      <c r="J46" s="56">
        <v>66</v>
      </c>
      <c r="K46" s="38">
        <v>2</v>
      </c>
    </row>
    <row r="47" spans="1:11" ht="20.100000000000001" customHeight="1" x14ac:dyDescent="0.25">
      <c r="A47" s="133" t="s">
        <v>91</v>
      </c>
      <c r="B47" s="134" t="s">
        <v>92</v>
      </c>
      <c r="C47" s="61">
        <f>SUM(C3:C46)</f>
        <v>16587</v>
      </c>
      <c r="D47" s="73">
        <v>7074</v>
      </c>
      <c r="E47" s="59">
        <f t="shared" si="0"/>
        <v>0.42647856755290287</v>
      </c>
      <c r="F47" s="61">
        <v>2442</v>
      </c>
      <c r="G47" s="73">
        <v>126</v>
      </c>
      <c r="H47" s="73">
        <v>318</v>
      </c>
      <c r="I47" s="73">
        <v>2771</v>
      </c>
      <c r="J47" s="62">
        <v>1384</v>
      </c>
      <c r="K47" s="60">
        <v>33</v>
      </c>
    </row>
    <row r="48" spans="1:11" s="83" customFormat="1" ht="20.100000000000001" customHeight="1" x14ac:dyDescent="0.25">
      <c r="A48" s="82"/>
      <c r="C48" s="251" t="s">
        <v>1036</v>
      </c>
      <c r="D48" s="251"/>
      <c r="E48" s="252"/>
      <c r="F48" s="63">
        <f>F47/($D$47-$K$47)</f>
        <v>0.34682573498082658</v>
      </c>
      <c r="G48" s="63">
        <f t="shared" ref="G48:I48" si="1">G47/($D$47-$K$47)</f>
        <v>1.7895185342991053E-2</v>
      </c>
      <c r="H48" s="63">
        <f t="shared" si="1"/>
        <v>4.5164039198977421E-2</v>
      </c>
      <c r="I48" s="63">
        <f t="shared" si="1"/>
        <v>0.39355205226530321</v>
      </c>
      <c r="J48" s="63">
        <f>J47/($D$47-$K$47)</f>
        <v>0.19656298821190171</v>
      </c>
    </row>
    <row r="49" spans="1:8" s="35" customFormat="1" ht="18.75" customHeight="1" x14ac:dyDescent="0.25">
      <c r="A49" s="75" t="s">
        <v>1024</v>
      </c>
      <c r="E49" s="66" t="s">
        <v>1006</v>
      </c>
      <c r="F49" s="66" t="s">
        <v>1106</v>
      </c>
      <c r="G49" s="66"/>
      <c r="H49" s="66"/>
    </row>
    <row r="50" spans="1:8" s="83" customFormat="1" ht="13.5" customHeight="1" x14ac:dyDescent="0.25">
      <c r="A50" s="75" t="s">
        <v>1018</v>
      </c>
    </row>
    <row r="51" spans="1:8" ht="20.100000000000001" customHeight="1" x14ac:dyDescent="0.25">
      <c r="E51" s="81"/>
    </row>
    <row r="52" spans="1:8" ht="20.100000000000001" customHeight="1" x14ac:dyDescent="0.25">
      <c r="E52" s="81"/>
    </row>
    <row r="53" spans="1:8" ht="20.100000000000001" customHeight="1" x14ac:dyDescent="0.25">
      <c r="E53" s="81"/>
    </row>
    <row r="54" spans="1:8" ht="20.100000000000001" customHeight="1" x14ac:dyDescent="0.25">
      <c r="E54" s="81"/>
    </row>
    <row r="55" spans="1:8" ht="20.100000000000001" customHeight="1" x14ac:dyDescent="0.25">
      <c r="E55" s="81"/>
    </row>
    <row r="56" spans="1:8" ht="20.100000000000001" customHeight="1" x14ac:dyDescent="0.25">
      <c r="E56" s="81"/>
    </row>
    <row r="57" spans="1:8" ht="20.100000000000001" customHeight="1" x14ac:dyDescent="0.25">
      <c r="E57" s="81"/>
    </row>
    <row r="58" spans="1:8" ht="20.100000000000001" customHeight="1" x14ac:dyDescent="0.25">
      <c r="E58" s="81"/>
    </row>
    <row r="59" spans="1:8" ht="20.100000000000001" customHeight="1" x14ac:dyDescent="0.25">
      <c r="E59" s="81"/>
    </row>
    <row r="60" spans="1:8" ht="20.100000000000001" customHeight="1" x14ac:dyDescent="0.25">
      <c r="E60" s="81"/>
    </row>
    <row r="61" spans="1:8" ht="20.100000000000001" customHeight="1" x14ac:dyDescent="0.25">
      <c r="E61" s="81"/>
    </row>
    <row r="62" spans="1:8" ht="20.100000000000001" customHeight="1" x14ac:dyDescent="0.25">
      <c r="E62" s="81"/>
    </row>
  </sheetData>
  <mergeCells count="2">
    <mergeCell ref="C48:E48"/>
    <mergeCell ref="E1:H1"/>
  </mergeCells>
  <pageMargins left="0.7" right="0.7" top="0.75" bottom="0.75" header="0.3" footer="0.3"/>
  <pageSetup scale="73" fitToHeight="2" orientation="portrait" horizontalDpi="1200" verticalDpi="1200" r:id="rId1"/>
  <rowBreaks count="1" manualBreakCount="1">
    <brk id="45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opLeftCell="A13" workbookViewId="0">
      <selection activeCell="M36" sqref="M36"/>
    </sheetView>
  </sheetViews>
  <sheetFormatPr defaultColWidth="7.6640625" defaultRowHeight="20.100000000000001" customHeight="1" x14ac:dyDescent="0.2"/>
  <cols>
    <col min="1" max="1" width="8.6640625" style="84" customWidth="1"/>
    <col min="2" max="2" width="42.6640625" style="84" customWidth="1"/>
    <col min="3" max="4" width="7.6640625" style="84"/>
    <col min="5" max="5" width="7.6640625" style="86"/>
    <col min="6" max="6" width="9.33203125" style="84" customWidth="1"/>
    <col min="7" max="7" width="8.109375" style="84" customWidth="1"/>
    <col min="8" max="16384" width="7.6640625" style="84"/>
  </cols>
  <sheetData>
    <row r="1" spans="1:10" s="88" customFormat="1" ht="33" customHeight="1" x14ac:dyDescent="0.25">
      <c r="A1" s="129" t="s">
        <v>348</v>
      </c>
      <c r="B1" s="129"/>
      <c r="C1" s="129"/>
      <c r="E1" s="246" t="s">
        <v>1010</v>
      </c>
      <c r="F1" s="246"/>
      <c r="G1" s="246"/>
      <c r="H1" s="246"/>
    </row>
    <row r="2" spans="1:10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1110</v>
      </c>
      <c r="G2" s="72" t="s">
        <v>1111</v>
      </c>
      <c r="H2" s="72" t="s">
        <v>1108</v>
      </c>
      <c r="I2" s="52" t="s">
        <v>1112</v>
      </c>
      <c r="J2" s="71" t="s">
        <v>96</v>
      </c>
    </row>
    <row r="3" spans="1:10" ht="20.100000000000001" customHeight="1" x14ac:dyDescent="0.2">
      <c r="A3" s="68" t="s">
        <v>10</v>
      </c>
      <c r="B3" s="68" t="s">
        <v>349</v>
      </c>
      <c r="C3" s="236">
        <v>464</v>
      </c>
      <c r="D3" s="69">
        <v>88</v>
      </c>
      <c r="E3" s="33">
        <f>D3/C3</f>
        <v>0.18965517241379309</v>
      </c>
      <c r="F3" s="48">
        <v>3</v>
      </c>
      <c r="G3" s="69">
        <v>16</v>
      </c>
      <c r="H3" s="69">
        <v>37</v>
      </c>
      <c r="I3" s="53">
        <v>32</v>
      </c>
      <c r="J3" s="70">
        <v>0</v>
      </c>
    </row>
    <row r="4" spans="1:10" ht="20.100000000000001" customHeight="1" x14ac:dyDescent="0.2">
      <c r="A4" s="39" t="s">
        <v>12</v>
      </c>
      <c r="B4" s="39" t="s">
        <v>349</v>
      </c>
      <c r="C4" s="236">
        <v>375</v>
      </c>
      <c r="D4" s="40">
        <v>49</v>
      </c>
      <c r="E4" s="33">
        <f t="shared" ref="E4:E33" si="0">D4/C4</f>
        <v>0.13066666666666665</v>
      </c>
      <c r="F4" s="49">
        <v>4</v>
      </c>
      <c r="G4" s="40">
        <v>12</v>
      </c>
      <c r="H4" s="40">
        <v>17</v>
      </c>
      <c r="I4" s="54">
        <v>15</v>
      </c>
      <c r="J4" s="41">
        <v>1</v>
      </c>
    </row>
    <row r="5" spans="1:10" ht="20.100000000000001" customHeight="1" x14ac:dyDescent="0.2">
      <c r="A5" s="39" t="s">
        <v>14</v>
      </c>
      <c r="B5" s="39" t="s">
        <v>349</v>
      </c>
      <c r="C5" s="236">
        <v>530</v>
      </c>
      <c r="D5" s="40">
        <v>88</v>
      </c>
      <c r="E5" s="33">
        <f t="shared" si="0"/>
        <v>0.16603773584905659</v>
      </c>
      <c r="F5" s="49">
        <v>7</v>
      </c>
      <c r="G5" s="40">
        <v>20</v>
      </c>
      <c r="H5" s="40">
        <v>29</v>
      </c>
      <c r="I5" s="54">
        <v>30</v>
      </c>
      <c r="J5" s="41">
        <v>2</v>
      </c>
    </row>
    <row r="6" spans="1:10" ht="20.100000000000001" customHeight="1" x14ac:dyDescent="0.2">
      <c r="A6" s="39" t="s">
        <v>16</v>
      </c>
      <c r="B6" s="39" t="s">
        <v>350</v>
      </c>
      <c r="C6" s="236">
        <v>488</v>
      </c>
      <c r="D6" s="40">
        <v>202</v>
      </c>
      <c r="E6" s="33">
        <f t="shared" si="0"/>
        <v>0.41393442622950821</v>
      </c>
      <c r="F6" s="49">
        <v>13</v>
      </c>
      <c r="G6" s="40">
        <v>40</v>
      </c>
      <c r="H6" s="40">
        <v>109</v>
      </c>
      <c r="I6" s="54">
        <v>36</v>
      </c>
      <c r="J6" s="41">
        <v>4</v>
      </c>
    </row>
    <row r="7" spans="1:10" ht="20.100000000000001" customHeight="1" x14ac:dyDescent="0.2">
      <c r="A7" s="39" t="s">
        <v>18</v>
      </c>
      <c r="B7" s="39" t="s">
        <v>350</v>
      </c>
      <c r="C7" s="236">
        <v>514</v>
      </c>
      <c r="D7" s="40">
        <v>214</v>
      </c>
      <c r="E7" s="33">
        <f t="shared" si="0"/>
        <v>0.41634241245136189</v>
      </c>
      <c r="F7" s="49">
        <v>14</v>
      </c>
      <c r="G7" s="40">
        <v>50</v>
      </c>
      <c r="H7" s="40">
        <v>114</v>
      </c>
      <c r="I7" s="54">
        <v>34</v>
      </c>
      <c r="J7" s="41">
        <v>2</v>
      </c>
    </row>
    <row r="8" spans="1:10" ht="20.100000000000001" customHeight="1" x14ac:dyDescent="0.2">
      <c r="A8" s="39" t="s">
        <v>20</v>
      </c>
      <c r="B8" s="39" t="s">
        <v>350</v>
      </c>
      <c r="C8" s="236">
        <v>518</v>
      </c>
      <c r="D8" s="40">
        <v>105</v>
      </c>
      <c r="E8" s="33">
        <f t="shared" si="0"/>
        <v>0.20270270270270271</v>
      </c>
      <c r="F8" s="49">
        <v>5</v>
      </c>
      <c r="G8" s="40">
        <v>21</v>
      </c>
      <c r="H8" s="40">
        <v>51</v>
      </c>
      <c r="I8" s="54">
        <v>27</v>
      </c>
      <c r="J8" s="41">
        <v>1</v>
      </c>
    </row>
    <row r="9" spans="1:10" ht="20.100000000000001" customHeight="1" x14ac:dyDescent="0.2">
      <c r="A9" s="39" t="s">
        <v>21</v>
      </c>
      <c r="B9" s="39" t="s">
        <v>351</v>
      </c>
      <c r="C9" s="236">
        <v>496</v>
      </c>
      <c r="D9" s="40">
        <v>116</v>
      </c>
      <c r="E9" s="33">
        <f t="shared" si="0"/>
        <v>0.23387096774193547</v>
      </c>
      <c r="F9" s="49">
        <v>4</v>
      </c>
      <c r="G9" s="40">
        <v>33</v>
      </c>
      <c r="H9" s="40">
        <v>56</v>
      </c>
      <c r="I9" s="54">
        <v>23</v>
      </c>
      <c r="J9" s="41">
        <v>0</v>
      </c>
    </row>
    <row r="10" spans="1:10" ht="20.100000000000001" customHeight="1" x14ac:dyDescent="0.2">
      <c r="A10" s="39" t="s">
        <v>22</v>
      </c>
      <c r="B10" s="39" t="s">
        <v>351</v>
      </c>
      <c r="C10" s="236">
        <v>537</v>
      </c>
      <c r="D10" s="40">
        <v>112</v>
      </c>
      <c r="E10" s="33">
        <f t="shared" si="0"/>
        <v>0.20856610800744879</v>
      </c>
      <c r="F10" s="49">
        <v>9</v>
      </c>
      <c r="G10" s="40">
        <v>35</v>
      </c>
      <c r="H10" s="40">
        <v>32</v>
      </c>
      <c r="I10" s="54">
        <v>35</v>
      </c>
      <c r="J10" s="41">
        <v>1</v>
      </c>
    </row>
    <row r="11" spans="1:10" ht="20.100000000000001" customHeight="1" x14ac:dyDescent="0.2">
      <c r="A11" s="39" t="s">
        <v>24</v>
      </c>
      <c r="B11" s="39" t="s">
        <v>351</v>
      </c>
      <c r="C11" s="236">
        <v>472</v>
      </c>
      <c r="D11" s="40">
        <v>96</v>
      </c>
      <c r="E11" s="33">
        <f t="shared" si="0"/>
        <v>0.20338983050847459</v>
      </c>
      <c r="F11" s="49">
        <v>2</v>
      </c>
      <c r="G11" s="40">
        <v>28</v>
      </c>
      <c r="H11" s="40">
        <v>45</v>
      </c>
      <c r="I11" s="54">
        <v>21</v>
      </c>
      <c r="J11" s="41">
        <v>0</v>
      </c>
    </row>
    <row r="12" spans="1:10" ht="20.100000000000001" customHeight="1" x14ac:dyDescent="0.2">
      <c r="A12" s="39" t="s">
        <v>26</v>
      </c>
      <c r="B12" s="39" t="s">
        <v>351</v>
      </c>
      <c r="C12" s="236">
        <v>508</v>
      </c>
      <c r="D12" s="40">
        <v>194</v>
      </c>
      <c r="E12" s="33">
        <f t="shared" si="0"/>
        <v>0.38188976377952755</v>
      </c>
      <c r="F12" s="49">
        <v>13</v>
      </c>
      <c r="G12" s="40">
        <v>66</v>
      </c>
      <c r="H12" s="40">
        <v>91</v>
      </c>
      <c r="I12" s="54">
        <v>24</v>
      </c>
      <c r="J12" s="41">
        <v>0</v>
      </c>
    </row>
    <row r="13" spans="1:10" ht="20.100000000000001" customHeight="1" x14ac:dyDescent="0.2">
      <c r="A13" s="39" t="s">
        <v>28</v>
      </c>
      <c r="B13" s="39" t="s">
        <v>351</v>
      </c>
      <c r="C13" s="236">
        <v>483</v>
      </c>
      <c r="D13" s="40">
        <v>156</v>
      </c>
      <c r="E13" s="33">
        <f t="shared" si="0"/>
        <v>0.32298136645962733</v>
      </c>
      <c r="F13" s="49">
        <v>5</v>
      </c>
      <c r="G13" s="40">
        <v>46</v>
      </c>
      <c r="H13" s="40">
        <v>75</v>
      </c>
      <c r="I13" s="54">
        <v>28</v>
      </c>
      <c r="J13" s="41">
        <v>2</v>
      </c>
    </row>
    <row r="14" spans="1:10" ht="20.100000000000001" customHeight="1" x14ac:dyDescent="0.2">
      <c r="A14" s="39" t="s">
        <v>30</v>
      </c>
      <c r="B14" s="39" t="s">
        <v>352</v>
      </c>
      <c r="C14" s="236">
        <v>349</v>
      </c>
      <c r="D14" s="40">
        <v>107</v>
      </c>
      <c r="E14" s="33">
        <f t="shared" si="0"/>
        <v>0.30659025787965616</v>
      </c>
      <c r="F14" s="49">
        <v>3</v>
      </c>
      <c r="G14" s="40">
        <v>13</v>
      </c>
      <c r="H14" s="40">
        <v>33</v>
      </c>
      <c r="I14" s="54">
        <v>58</v>
      </c>
      <c r="J14" s="41">
        <v>0</v>
      </c>
    </row>
    <row r="15" spans="1:10" ht="20.100000000000001" customHeight="1" x14ac:dyDescent="0.2">
      <c r="A15" s="39" t="s">
        <v>32</v>
      </c>
      <c r="B15" s="39" t="s">
        <v>352</v>
      </c>
      <c r="C15" s="236">
        <v>462</v>
      </c>
      <c r="D15" s="40">
        <v>114</v>
      </c>
      <c r="E15" s="33">
        <f t="shared" si="0"/>
        <v>0.24675324675324675</v>
      </c>
      <c r="F15" s="49">
        <v>3</v>
      </c>
      <c r="G15" s="40">
        <v>9</v>
      </c>
      <c r="H15" s="40">
        <v>61</v>
      </c>
      <c r="I15" s="54">
        <v>39</v>
      </c>
      <c r="J15" s="41">
        <v>2</v>
      </c>
    </row>
    <row r="16" spans="1:10" ht="20.100000000000001" customHeight="1" x14ac:dyDescent="0.2">
      <c r="A16" s="39" t="s">
        <v>34</v>
      </c>
      <c r="B16" s="39" t="s">
        <v>353</v>
      </c>
      <c r="C16" s="236">
        <v>385</v>
      </c>
      <c r="D16" s="40">
        <v>111</v>
      </c>
      <c r="E16" s="33">
        <f t="shared" si="0"/>
        <v>0.2883116883116883</v>
      </c>
      <c r="F16" s="49">
        <v>2</v>
      </c>
      <c r="G16" s="40">
        <v>14</v>
      </c>
      <c r="H16" s="40">
        <v>54</v>
      </c>
      <c r="I16" s="54">
        <v>40</v>
      </c>
      <c r="J16" s="41">
        <v>1</v>
      </c>
    </row>
    <row r="17" spans="1:10" ht="20.100000000000001" customHeight="1" x14ac:dyDescent="0.2">
      <c r="A17" s="39" t="s">
        <v>35</v>
      </c>
      <c r="B17" s="39" t="s">
        <v>353</v>
      </c>
      <c r="C17" s="236">
        <v>369</v>
      </c>
      <c r="D17" s="40">
        <v>92</v>
      </c>
      <c r="E17" s="33">
        <f t="shared" si="0"/>
        <v>0.24932249322493225</v>
      </c>
      <c r="F17" s="49">
        <v>3</v>
      </c>
      <c r="G17" s="40">
        <v>9</v>
      </c>
      <c r="H17" s="40">
        <v>62</v>
      </c>
      <c r="I17" s="54">
        <v>18</v>
      </c>
      <c r="J17" s="41">
        <v>0</v>
      </c>
    </row>
    <row r="18" spans="1:10" ht="20.100000000000001" customHeight="1" x14ac:dyDescent="0.2">
      <c r="A18" s="39" t="s">
        <v>36</v>
      </c>
      <c r="B18" s="39" t="s">
        <v>354</v>
      </c>
      <c r="C18" s="236">
        <v>457</v>
      </c>
      <c r="D18" s="40">
        <v>145</v>
      </c>
      <c r="E18" s="33">
        <f t="shared" si="0"/>
        <v>0.3172866520787746</v>
      </c>
      <c r="F18" s="49">
        <v>7</v>
      </c>
      <c r="G18" s="40">
        <v>34</v>
      </c>
      <c r="H18" s="40">
        <v>72</v>
      </c>
      <c r="I18" s="54">
        <v>30</v>
      </c>
      <c r="J18" s="41">
        <v>2</v>
      </c>
    </row>
    <row r="19" spans="1:10" ht="20.100000000000001" customHeight="1" x14ac:dyDescent="0.2">
      <c r="A19" s="39" t="s">
        <v>38</v>
      </c>
      <c r="B19" s="39" t="s">
        <v>354</v>
      </c>
      <c r="C19" s="236">
        <v>383</v>
      </c>
      <c r="D19" s="40">
        <v>141</v>
      </c>
      <c r="E19" s="33">
        <f t="shared" si="0"/>
        <v>0.36814621409921672</v>
      </c>
      <c r="F19" s="49">
        <v>15</v>
      </c>
      <c r="G19" s="40">
        <v>38</v>
      </c>
      <c r="H19" s="40">
        <v>66</v>
      </c>
      <c r="I19" s="54">
        <v>21</v>
      </c>
      <c r="J19" s="41">
        <v>1</v>
      </c>
    </row>
    <row r="20" spans="1:10" ht="20.100000000000001" customHeight="1" x14ac:dyDescent="0.2">
      <c r="A20" s="39" t="s">
        <v>40</v>
      </c>
      <c r="B20" s="39" t="s">
        <v>354</v>
      </c>
      <c r="C20" s="236">
        <v>395</v>
      </c>
      <c r="D20" s="40">
        <v>161</v>
      </c>
      <c r="E20" s="33">
        <f t="shared" si="0"/>
        <v>0.40759493670886077</v>
      </c>
      <c r="F20" s="49">
        <v>11</v>
      </c>
      <c r="G20" s="40">
        <v>35</v>
      </c>
      <c r="H20" s="40">
        <v>83</v>
      </c>
      <c r="I20" s="54">
        <v>30</v>
      </c>
      <c r="J20" s="41">
        <v>2</v>
      </c>
    </row>
    <row r="21" spans="1:10" ht="20.100000000000001" customHeight="1" x14ac:dyDescent="0.2">
      <c r="A21" s="39" t="s">
        <v>42</v>
      </c>
      <c r="B21" s="39" t="s">
        <v>354</v>
      </c>
      <c r="C21" s="236">
        <v>301</v>
      </c>
      <c r="D21" s="40">
        <v>91</v>
      </c>
      <c r="E21" s="33">
        <f t="shared" si="0"/>
        <v>0.30232558139534882</v>
      </c>
      <c r="F21" s="49">
        <v>6</v>
      </c>
      <c r="G21" s="40">
        <v>15</v>
      </c>
      <c r="H21" s="40">
        <v>53</v>
      </c>
      <c r="I21" s="54">
        <v>17</v>
      </c>
      <c r="J21" s="41">
        <v>0</v>
      </c>
    </row>
    <row r="22" spans="1:10" ht="20.100000000000001" customHeight="1" x14ac:dyDescent="0.2">
      <c r="A22" s="39" t="s">
        <v>44</v>
      </c>
      <c r="B22" s="39" t="s">
        <v>354</v>
      </c>
      <c r="C22" s="236">
        <v>378</v>
      </c>
      <c r="D22" s="40">
        <v>111</v>
      </c>
      <c r="E22" s="33">
        <f t="shared" si="0"/>
        <v>0.29365079365079366</v>
      </c>
      <c r="F22" s="49">
        <v>4</v>
      </c>
      <c r="G22" s="40">
        <v>18</v>
      </c>
      <c r="H22" s="40">
        <v>56</v>
      </c>
      <c r="I22" s="54">
        <v>32</v>
      </c>
      <c r="J22" s="41">
        <v>1</v>
      </c>
    </row>
    <row r="23" spans="1:10" ht="20.100000000000001" customHeight="1" x14ac:dyDescent="0.2">
      <c r="A23" s="39" t="s">
        <v>46</v>
      </c>
      <c r="B23" s="39" t="s">
        <v>354</v>
      </c>
      <c r="C23" s="236">
        <v>362</v>
      </c>
      <c r="D23" s="40">
        <v>158</v>
      </c>
      <c r="E23" s="33">
        <f t="shared" si="0"/>
        <v>0.43646408839779005</v>
      </c>
      <c r="F23" s="49">
        <v>7</v>
      </c>
      <c r="G23" s="40">
        <v>18</v>
      </c>
      <c r="H23" s="40">
        <v>95</v>
      </c>
      <c r="I23" s="54">
        <v>38</v>
      </c>
      <c r="J23" s="41">
        <v>0</v>
      </c>
    </row>
    <row r="24" spans="1:10" ht="20.100000000000001" customHeight="1" x14ac:dyDescent="0.2">
      <c r="A24" s="39" t="s">
        <v>47</v>
      </c>
      <c r="B24" s="39" t="s">
        <v>355</v>
      </c>
      <c r="C24" s="236">
        <v>373</v>
      </c>
      <c r="D24" s="40">
        <v>152</v>
      </c>
      <c r="E24" s="33">
        <f t="shared" si="0"/>
        <v>0.40750670241286863</v>
      </c>
      <c r="F24" s="49">
        <v>4</v>
      </c>
      <c r="G24" s="40">
        <v>39</v>
      </c>
      <c r="H24" s="40">
        <v>90</v>
      </c>
      <c r="I24" s="54">
        <v>18</v>
      </c>
      <c r="J24" s="41">
        <v>1</v>
      </c>
    </row>
    <row r="25" spans="1:10" ht="20.100000000000001" customHeight="1" x14ac:dyDescent="0.2">
      <c r="A25" s="39" t="s">
        <v>48</v>
      </c>
      <c r="B25" s="39" t="s">
        <v>355</v>
      </c>
      <c r="C25" s="236">
        <v>383</v>
      </c>
      <c r="D25" s="40">
        <v>171</v>
      </c>
      <c r="E25" s="33">
        <f t="shared" si="0"/>
        <v>0.44647519582245432</v>
      </c>
      <c r="F25" s="49">
        <v>6</v>
      </c>
      <c r="G25" s="40">
        <v>33</v>
      </c>
      <c r="H25" s="40">
        <v>101</v>
      </c>
      <c r="I25" s="54">
        <v>29</v>
      </c>
      <c r="J25" s="41">
        <v>2</v>
      </c>
    </row>
    <row r="26" spans="1:10" ht="20.100000000000001" customHeight="1" x14ac:dyDescent="0.2">
      <c r="A26" s="39" t="s">
        <v>50</v>
      </c>
      <c r="B26" s="39" t="s">
        <v>356</v>
      </c>
      <c r="C26" s="236">
        <v>463</v>
      </c>
      <c r="D26" s="40">
        <v>185</v>
      </c>
      <c r="E26" s="33">
        <f t="shared" si="0"/>
        <v>0.39956803455723544</v>
      </c>
      <c r="F26" s="49">
        <v>5</v>
      </c>
      <c r="G26" s="40">
        <v>42</v>
      </c>
      <c r="H26" s="40">
        <v>112</v>
      </c>
      <c r="I26" s="54">
        <v>26</v>
      </c>
      <c r="J26" s="41">
        <v>0</v>
      </c>
    </row>
    <row r="27" spans="1:10" ht="20.100000000000001" customHeight="1" x14ac:dyDescent="0.2">
      <c r="A27" s="39" t="s">
        <v>52</v>
      </c>
      <c r="B27" s="39" t="s">
        <v>356</v>
      </c>
      <c r="C27" s="236">
        <v>482</v>
      </c>
      <c r="D27" s="40">
        <v>179</v>
      </c>
      <c r="E27" s="33">
        <f t="shared" si="0"/>
        <v>0.37136929460580914</v>
      </c>
      <c r="F27" s="49">
        <v>6</v>
      </c>
      <c r="G27" s="40">
        <v>51</v>
      </c>
      <c r="H27" s="40">
        <v>84</v>
      </c>
      <c r="I27" s="54">
        <v>35</v>
      </c>
      <c r="J27" s="41">
        <v>3</v>
      </c>
    </row>
    <row r="28" spans="1:10" ht="20.100000000000001" customHeight="1" x14ac:dyDescent="0.2">
      <c r="A28" s="39" t="s">
        <v>54</v>
      </c>
      <c r="B28" s="39" t="s">
        <v>356</v>
      </c>
      <c r="C28" s="236">
        <v>477</v>
      </c>
      <c r="D28" s="40">
        <v>143</v>
      </c>
      <c r="E28" s="33">
        <f t="shared" si="0"/>
        <v>0.29979035639412999</v>
      </c>
      <c r="F28" s="49">
        <v>4</v>
      </c>
      <c r="G28" s="40">
        <v>44</v>
      </c>
      <c r="H28" s="40">
        <v>70</v>
      </c>
      <c r="I28" s="54">
        <v>22</v>
      </c>
      <c r="J28" s="41">
        <v>3</v>
      </c>
    </row>
    <row r="29" spans="1:10" ht="20.100000000000001" customHeight="1" x14ac:dyDescent="0.2">
      <c r="A29" s="39" t="s">
        <v>83</v>
      </c>
      <c r="B29" s="39" t="s">
        <v>353</v>
      </c>
      <c r="C29" s="40"/>
      <c r="D29" s="40">
        <v>265</v>
      </c>
      <c r="E29" s="33"/>
      <c r="F29" s="49">
        <v>8</v>
      </c>
      <c r="G29" s="40">
        <v>53</v>
      </c>
      <c r="H29" s="40">
        <v>148</v>
      </c>
      <c r="I29" s="54">
        <v>55</v>
      </c>
      <c r="J29" s="41">
        <v>1</v>
      </c>
    </row>
    <row r="30" spans="1:10" ht="20.100000000000001" customHeight="1" x14ac:dyDescent="0.2">
      <c r="A30" s="39" t="s">
        <v>86</v>
      </c>
      <c r="B30" s="39" t="s">
        <v>357</v>
      </c>
      <c r="C30" s="40"/>
      <c r="D30" s="40">
        <v>24</v>
      </c>
      <c r="E30" s="33"/>
      <c r="F30" s="49">
        <v>0</v>
      </c>
      <c r="G30" s="40">
        <v>2</v>
      </c>
      <c r="H30" s="40">
        <v>16</v>
      </c>
      <c r="I30" s="54">
        <v>6</v>
      </c>
      <c r="J30" s="41">
        <v>0</v>
      </c>
    </row>
    <row r="31" spans="1:10" ht="20.100000000000001" customHeight="1" x14ac:dyDescent="0.2">
      <c r="A31" s="39" t="s">
        <v>89</v>
      </c>
      <c r="B31" s="39" t="s">
        <v>357</v>
      </c>
      <c r="C31" s="40"/>
      <c r="D31" s="40">
        <v>969</v>
      </c>
      <c r="E31" s="33"/>
      <c r="F31" s="49">
        <v>33</v>
      </c>
      <c r="G31" s="40">
        <v>208</v>
      </c>
      <c r="H31" s="40">
        <v>507</v>
      </c>
      <c r="I31" s="54">
        <v>214</v>
      </c>
      <c r="J31" s="41">
        <v>7</v>
      </c>
    </row>
    <row r="32" spans="1:10" ht="23.25" customHeight="1" x14ac:dyDescent="0.2">
      <c r="A32" s="39" t="s">
        <v>107</v>
      </c>
      <c r="B32" s="39" t="s">
        <v>357</v>
      </c>
      <c r="C32" s="29"/>
      <c r="D32" s="29">
        <v>311</v>
      </c>
      <c r="E32" s="34"/>
      <c r="F32" s="55">
        <v>15</v>
      </c>
      <c r="G32" s="29">
        <v>63</v>
      </c>
      <c r="H32" s="29">
        <v>153</v>
      </c>
      <c r="I32" s="56">
        <v>80</v>
      </c>
      <c r="J32" s="38">
        <v>0</v>
      </c>
    </row>
    <row r="33" spans="1:10" ht="20.100000000000001" customHeight="1" x14ac:dyDescent="0.2">
      <c r="A33" s="133" t="s">
        <v>91</v>
      </c>
      <c r="B33" s="134" t="s">
        <v>1107</v>
      </c>
      <c r="C33" s="160">
        <f>SUM(C3:C32)</f>
        <v>11404</v>
      </c>
      <c r="D33" s="73">
        <v>5050</v>
      </c>
      <c r="E33" s="59">
        <f t="shared" si="0"/>
        <v>0.44282707821816908</v>
      </c>
      <c r="F33" s="61">
        <v>221</v>
      </c>
      <c r="G33" s="73">
        <v>1105</v>
      </c>
      <c r="H33" s="73">
        <v>2572</v>
      </c>
      <c r="I33" s="62">
        <v>1113</v>
      </c>
      <c r="J33" s="60">
        <v>39</v>
      </c>
    </row>
    <row r="34" spans="1:10" s="86" customFormat="1" ht="20.100000000000001" customHeight="1" x14ac:dyDescent="0.2">
      <c r="A34" s="85"/>
      <c r="C34" s="251" t="s">
        <v>1036</v>
      </c>
      <c r="D34" s="251"/>
      <c r="E34" s="251"/>
      <c r="F34" s="63">
        <f>F33/($D$33-$J$33)</f>
        <v>4.4102973458391537E-2</v>
      </c>
      <c r="G34" s="63">
        <f t="shared" ref="G34:I34" si="1">G33/($D$33-$J$33)</f>
        <v>0.22051486729195768</v>
      </c>
      <c r="H34" s="63">
        <f t="shared" si="1"/>
        <v>0.51327080423069249</v>
      </c>
      <c r="I34" s="63">
        <f t="shared" si="1"/>
        <v>0.22211135501895829</v>
      </c>
    </row>
    <row r="35" spans="1:10" s="66" customFormat="1" ht="18.75" customHeight="1" x14ac:dyDescent="0.2">
      <c r="A35" s="75" t="s">
        <v>1024</v>
      </c>
      <c r="E35" s="66" t="s">
        <v>1006</v>
      </c>
      <c r="F35" s="66" t="s">
        <v>1109</v>
      </c>
    </row>
    <row r="36" spans="1:10" s="86" customFormat="1" ht="13.5" customHeight="1" x14ac:dyDescent="0.2">
      <c r="A36" s="75" t="s">
        <v>1018</v>
      </c>
    </row>
    <row r="37" spans="1:10" ht="20.100000000000001" customHeight="1" x14ac:dyDescent="0.2">
      <c r="E37" s="84"/>
    </row>
    <row r="38" spans="1:10" ht="20.100000000000001" customHeight="1" x14ac:dyDescent="0.2">
      <c r="E38" s="84"/>
    </row>
    <row r="39" spans="1:10" ht="20.100000000000001" customHeight="1" x14ac:dyDescent="0.2">
      <c r="E39" s="84"/>
    </row>
    <row r="40" spans="1:10" ht="20.100000000000001" customHeight="1" x14ac:dyDescent="0.2">
      <c r="E40" s="84"/>
    </row>
    <row r="41" spans="1:10" ht="20.100000000000001" customHeight="1" x14ac:dyDescent="0.2">
      <c r="E41" s="84"/>
    </row>
    <row r="42" spans="1:10" ht="20.100000000000001" customHeight="1" x14ac:dyDescent="0.2">
      <c r="E42" s="84"/>
    </row>
    <row r="43" spans="1:10" ht="20.100000000000001" customHeight="1" x14ac:dyDescent="0.2">
      <c r="E43" s="84"/>
    </row>
    <row r="44" spans="1:10" ht="20.100000000000001" customHeight="1" x14ac:dyDescent="0.2">
      <c r="E44" s="84"/>
    </row>
    <row r="45" spans="1:10" ht="20.100000000000001" customHeight="1" x14ac:dyDescent="0.2">
      <c r="E45" s="84"/>
    </row>
    <row r="46" spans="1:10" ht="20.100000000000001" customHeight="1" x14ac:dyDescent="0.2">
      <c r="E46" s="84"/>
    </row>
    <row r="47" spans="1:10" ht="20.100000000000001" customHeight="1" x14ac:dyDescent="0.2">
      <c r="E47" s="84"/>
    </row>
    <row r="48" spans="1:10" ht="20.100000000000001" customHeight="1" x14ac:dyDescent="0.2">
      <c r="E48" s="84"/>
    </row>
    <row r="49" spans="5:5" ht="20.100000000000001" customHeight="1" x14ac:dyDescent="0.2">
      <c r="E49" s="84"/>
    </row>
    <row r="50" spans="5:5" ht="20.100000000000001" customHeight="1" x14ac:dyDescent="0.2">
      <c r="E50" s="84"/>
    </row>
    <row r="51" spans="5:5" ht="20.100000000000001" customHeight="1" x14ac:dyDescent="0.2">
      <c r="E51" s="84"/>
    </row>
    <row r="52" spans="5:5" ht="20.100000000000001" customHeight="1" x14ac:dyDescent="0.2">
      <c r="E52" s="84"/>
    </row>
    <row r="53" spans="5:5" ht="20.100000000000001" customHeight="1" x14ac:dyDescent="0.2">
      <c r="E53" s="84"/>
    </row>
    <row r="54" spans="5:5" ht="20.100000000000001" customHeight="1" x14ac:dyDescent="0.2">
      <c r="E54" s="84"/>
    </row>
    <row r="55" spans="5:5" ht="20.100000000000001" customHeight="1" x14ac:dyDescent="0.2">
      <c r="E55" s="84"/>
    </row>
    <row r="56" spans="5:5" ht="20.100000000000001" customHeight="1" x14ac:dyDescent="0.2">
      <c r="E56" s="84"/>
    </row>
    <row r="57" spans="5:5" ht="20.100000000000001" customHeight="1" x14ac:dyDescent="0.2">
      <c r="E57" s="84"/>
    </row>
    <row r="58" spans="5:5" ht="20.100000000000001" customHeight="1" x14ac:dyDescent="0.2">
      <c r="E58" s="84"/>
    </row>
    <row r="59" spans="5:5" ht="20.100000000000001" customHeight="1" x14ac:dyDescent="0.2">
      <c r="E59" s="84"/>
    </row>
    <row r="60" spans="5:5" ht="20.100000000000001" customHeight="1" x14ac:dyDescent="0.2">
      <c r="E60" s="84"/>
    </row>
    <row r="61" spans="5:5" ht="20.100000000000001" customHeight="1" x14ac:dyDescent="0.2">
      <c r="E61" s="84"/>
    </row>
    <row r="62" spans="5:5" ht="20.100000000000001" customHeight="1" x14ac:dyDescent="0.2">
      <c r="E62" s="84"/>
    </row>
    <row r="63" spans="5:5" ht="20.100000000000001" customHeight="1" x14ac:dyDescent="0.2">
      <c r="E63" s="84"/>
    </row>
  </sheetData>
  <mergeCells count="2">
    <mergeCell ref="C34:E34"/>
    <mergeCell ref="E1:H1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40" workbookViewId="0">
      <selection activeCell="V42" sqref="V42"/>
    </sheetView>
  </sheetViews>
  <sheetFormatPr defaultColWidth="5.6640625" defaultRowHeight="20.100000000000001" customHeight="1" x14ac:dyDescent="0.3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24" customWidth="1"/>
    <col min="6" max="6" width="10.33203125" style="84" customWidth="1"/>
    <col min="7" max="7" width="7.6640625" style="84" customWidth="1"/>
    <col min="8" max="8" width="10.5546875" style="84" customWidth="1"/>
    <col min="9" max="9" width="9.33203125" style="84" customWidth="1"/>
    <col min="10" max="10" width="10.5546875" style="84" customWidth="1"/>
    <col min="11" max="11" width="7.6640625" style="84" customWidth="1"/>
    <col min="12" max="16384" width="5.6640625" style="84"/>
  </cols>
  <sheetData>
    <row r="1" spans="1:11" s="88" customFormat="1" ht="33" customHeight="1" x14ac:dyDescent="0.25">
      <c r="A1" s="129" t="s">
        <v>358</v>
      </c>
      <c r="B1" s="129"/>
      <c r="E1" s="246" t="s">
        <v>1010</v>
      </c>
      <c r="F1" s="246"/>
      <c r="G1" s="246"/>
      <c r="H1" s="246"/>
    </row>
    <row r="2" spans="1:11" ht="35.25" customHeight="1" x14ac:dyDescent="0.2">
      <c r="A2" s="77" t="s">
        <v>1</v>
      </c>
      <c r="B2" s="77" t="s">
        <v>2</v>
      </c>
      <c r="C2" s="161" t="s">
        <v>951</v>
      </c>
      <c r="D2" s="161" t="s">
        <v>3</v>
      </c>
      <c r="E2" s="31" t="s">
        <v>1003</v>
      </c>
      <c r="F2" s="47" t="s">
        <v>1113</v>
      </c>
      <c r="G2" s="72" t="s">
        <v>1114</v>
      </c>
      <c r="H2" s="72" t="s">
        <v>1115</v>
      </c>
      <c r="I2" s="72" t="s">
        <v>1116</v>
      </c>
      <c r="J2" s="52" t="s">
        <v>1117</v>
      </c>
      <c r="K2" s="71" t="s">
        <v>96</v>
      </c>
    </row>
    <row r="3" spans="1:11" ht="20.100000000000001" customHeight="1" x14ac:dyDescent="0.2">
      <c r="A3" s="68" t="s">
        <v>10</v>
      </c>
      <c r="B3" s="68" t="s">
        <v>359</v>
      </c>
      <c r="C3" s="236">
        <v>484</v>
      </c>
      <c r="D3" s="69">
        <v>145</v>
      </c>
      <c r="E3" s="33">
        <f>D3/C3</f>
        <v>0.29958677685950413</v>
      </c>
      <c r="F3" s="48">
        <v>68</v>
      </c>
      <c r="G3" s="69">
        <v>37</v>
      </c>
      <c r="H3" s="69">
        <v>27</v>
      </c>
      <c r="I3" s="69">
        <v>3</v>
      </c>
      <c r="J3" s="53">
        <v>7</v>
      </c>
      <c r="K3" s="70">
        <v>3</v>
      </c>
    </row>
    <row r="4" spans="1:11" ht="20.100000000000001" customHeight="1" x14ac:dyDescent="0.2">
      <c r="A4" s="39" t="s">
        <v>12</v>
      </c>
      <c r="B4" s="39" t="s">
        <v>359</v>
      </c>
      <c r="C4" s="236">
        <v>433</v>
      </c>
      <c r="D4" s="40">
        <v>134</v>
      </c>
      <c r="E4" s="33">
        <f t="shared" ref="E4:E46" si="0">D4/C4</f>
        <v>0.30946882217090071</v>
      </c>
      <c r="F4" s="49">
        <v>57</v>
      </c>
      <c r="G4" s="40">
        <v>48</v>
      </c>
      <c r="H4" s="40">
        <v>21</v>
      </c>
      <c r="I4" s="40">
        <v>4</v>
      </c>
      <c r="J4" s="54">
        <v>3</v>
      </c>
      <c r="K4" s="41">
        <v>1</v>
      </c>
    </row>
    <row r="5" spans="1:11" ht="20.100000000000001" customHeight="1" x14ac:dyDescent="0.2">
      <c r="A5" s="39" t="s">
        <v>14</v>
      </c>
      <c r="B5" s="39" t="s">
        <v>359</v>
      </c>
      <c r="C5" s="236">
        <v>431</v>
      </c>
      <c r="D5" s="40">
        <v>108</v>
      </c>
      <c r="E5" s="33">
        <f t="shared" si="0"/>
        <v>0.25058004640371229</v>
      </c>
      <c r="F5" s="49">
        <v>52</v>
      </c>
      <c r="G5" s="40">
        <v>32</v>
      </c>
      <c r="H5" s="40">
        <v>17</v>
      </c>
      <c r="I5" s="40">
        <v>0</v>
      </c>
      <c r="J5" s="54">
        <v>7</v>
      </c>
      <c r="K5" s="41">
        <v>0</v>
      </c>
    </row>
    <row r="6" spans="1:11" ht="20.100000000000001" customHeight="1" x14ac:dyDescent="0.2">
      <c r="A6" s="39" t="s">
        <v>16</v>
      </c>
      <c r="B6" s="39" t="s">
        <v>359</v>
      </c>
      <c r="C6" s="236">
        <v>473</v>
      </c>
      <c r="D6" s="40">
        <v>87</v>
      </c>
      <c r="E6" s="33">
        <f t="shared" si="0"/>
        <v>0.1839323467230444</v>
      </c>
      <c r="F6" s="49">
        <v>51</v>
      </c>
      <c r="G6" s="40">
        <v>13</v>
      </c>
      <c r="H6" s="40">
        <v>16</v>
      </c>
      <c r="I6" s="40">
        <v>1</v>
      </c>
      <c r="J6" s="54">
        <v>5</v>
      </c>
      <c r="K6" s="41">
        <v>1</v>
      </c>
    </row>
    <row r="7" spans="1:11" ht="20.100000000000001" customHeight="1" x14ac:dyDescent="0.2">
      <c r="A7" s="39" t="s">
        <v>18</v>
      </c>
      <c r="B7" s="39" t="s">
        <v>359</v>
      </c>
      <c r="C7" s="236">
        <v>427</v>
      </c>
      <c r="D7" s="40">
        <v>103</v>
      </c>
      <c r="E7" s="33">
        <f t="shared" si="0"/>
        <v>0.24121779859484777</v>
      </c>
      <c r="F7" s="49">
        <v>46</v>
      </c>
      <c r="G7" s="40">
        <v>28</v>
      </c>
      <c r="H7" s="40">
        <v>23</v>
      </c>
      <c r="I7" s="40">
        <v>3</v>
      </c>
      <c r="J7" s="54">
        <v>1</v>
      </c>
      <c r="K7" s="41">
        <v>2</v>
      </c>
    </row>
    <row r="8" spans="1:11" ht="20.100000000000001" customHeight="1" x14ac:dyDescent="0.2">
      <c r="A8" s="39" t="s">
        <v>20</v>
      </c>
      <c r="B8" s="39" t="s">
        <v>359</v>
      </c>
      <c r="C8" s="236">
        <v>429</v>
      </c>
      <c r="D8" s="40">
        <v>80</v>
      </c>
      <c r="E8" s="33">
        <f t="shared" si="0"/>
        <v>0.18648018648018649</v>
      </c>
      <c r="F8" s="49">
        <v>41</v>
      </c>
      <c r="G8" s="40">
        <v>18</v>
      </c>
      <c r="H8" s="40">
        <v>18</v>
      </c>
      <c r="I8" s="40">
        <v>0</v>
      </c>
      <c r="J8" s="54">
        <v>1</v>
      </c>
      <c r="K8" s="41">
        <v>2</v>
      </c>
    </row>
    <row r="9" spans="1:11" ht="20.100000000000001" customHeight="1" x14ac:dyDescent="0.2">
      <c r="A9" s="39" t="s">
        <v>21</v>
      </c>
      <c r="B9" s="39" t="s">
        <v>359</v>
      </c>
      <c r="C9" s="236">
        <v>360</v>
      </c>
      <c r="D9" s="40">
        <v>66</v>
      </c>
      <c r="E9" s="33">
        <f t="shared" si="0"/>
        <v>0.18333333333333332</v>
      </c>
      <c r="F9" s="49">
        <v>36</v>
      </c>
      <c r="G9" s="40">
        <v>7</v>
      </c>
      <c r="H9" s="40">
        <v>19</v>
      </c>
      <c r="I9" s="40">
        <v>0</v>
      </c>
      <c r="J9" s="54">
        <v>3</v>
      </c>
      <c r="K9" s="41">
        <v>1</v>
      </c>
    </row>
    <row r="10" spans="1:11" ht="20.100000000000001" customHeight="1" x14ac:dyDescent="0.2">
      <c r="A10" s="39" t="s">
        <v>22</v>
      </c>
      <c r="B10" s="39" t="s">
        <v>359</v>
      </c>
      <c r="C10" s="236">
        <v>401</v>
      </c>
      <c r="D10" s="40">
        <v>61</v>
      </c>
      <c r="E10" s="33">
        <f t="shared" si="0"/>
        <v>0.15211970074812967</v>
      </c>
      <c r="F10" s="49">
        <v>26</v>
      </c>
      <c r="G10" s="40">
        <v>14</v>
      </c>
      <c r="H10" s="40">
        <v>20</v>
      </c>
      <c r="I10" s="40">
        <v>0</v>
      </c>
      <c r="J10" s="54">
        <v>1</v>
      </c>
      <c r="K10" s="41">
        <v>0</v>
      </c>
    </row>
    <row r="11" spans="1:11" ht="20.100000000000001" customHeight="1" x14ac:dyDescent="0.2">
      <c r="A11" s="39" t="s">
        <v>24</v>
      </c>
      <c r="B11" s="39" t="s">
        <v>359</v>
      </c>
      <c r="C11" s="236">
        <v>302</v>
      </c>
      <c r="D11" s="40">
        <v>64</v>
      </c>
      <c r="E11" s="33">
        <f t="shared" si="0"/>
        <v>0.2119205298013245</v>
      </c>
      <c r="F11" s="49">
        <v>17</v>
      </c>
      <c r="G11" s="40">
        <v>14</v>
      </c>
      <c r="H11" s="40">
        <v>26</v>
      </c>
      <c r="I11" s="40">
        <v>0</v>
      </c>
      <c r="J11" s="54">
        <v>6</v>
      </c>
      <c r="K11" s="41">
        <v>1</v>
      </c>
    </row>
    <row r="12" spans="1:11" ht="20.100000000000001" customHeight="1" x14ac:dyDescent="0.2">
      <c r="A12" s="39" t="s">
        <v>26</v>
      </c>
      <c r="B12" s="39" t="s">
        <v>360</v>
      </c>
      <c r="C12" s="236">
        <v>509</v>
      </c>
      <c r="D12" s="40">
        <v>164</v>
      </c>
      <c r="E12" s="33">
        <f t="shared" si="0"/>
        <v>0.32220039292730845</v>
      </c>
      <c r="F12" s="49">
        <v>44</v>
      </c>
      <c r="G12" s="40">
        <v>81</v>
      </c>
      <c r="H12" s="40">
        <v>27</v>
      </c>
      <c r="I12" s="40">
        <v>1</v>
      </c>
      <c r="J12" s="54">
        <v>11</v>
      </c>
      <c r="K12" s="41">
        <v>0</v>
      </c>
    </row>
    <row r="13" spans="1:11" ht="20.100000000000001" customHeight="1" x14ac:dyDescent="0.2">
      <c r="A13" s="39" t="s">
        <v>28</v>
      </c>
      <c r="B13" s="39" t="s">
        <v>360</v>
      </c>
      <c r="C13" s="236">
        <v>507</v>
      </c>
      <c r="D13" s="40">
        <v>173</v>
      </c>
      <c r="E13" s="33">
        <f t="shared" si="0"/>
        <v>0.34122287968441817</v>
      </c>
      <c r="F13" s="49">
        <v>49</v>
      </c>
      <c r="G13" s="40">
        <v>72</v>
      </c>
      <c r="H13" s="40">
        <v>36</v>
      </c>
      <c r="I13" s="40">
        <v>4</v>
      </c>
      <c r="J13" s="54">
        <v>12</v>
      </c>
      <c r="K13" s="41">
        <v>0</v>
      </c>
    </row>
    <row r="14" spans="1:11" ht="20.100000000000001" customHeight="1" x14ac:dyDescent="0.2">
      <c r="A14" s="39" t="s">
        <v>30</v>
      </c>
      <c r="B14" s="39" t="s">
        <v>360</v>
      </c>
      <c r="C14" s="236">
        <v>433</v>
      </c>
      <c r="D14" s="40">
        <v>173</v>
      </c>
      <c r="E14" s="33">
        <f t="shared" si="0"/>
        <v>0.39953810623556579</v>
      </c>
      <c r="F14" s="49">
        <v>62</v>
      </c>
      <c r="G14" s="40">
        <v>54</v>
      </c>
      <c r="H14" s="40">
        <v>39</v>
      </c>
      <c r="I14" s="40">
        <v>0</v>
      </c>
      <c r="J14" s="54">
        <v>15</v>
      </c>
      <c r="K14" s="41">
        <v>3</v>
      </c>
    </row>
    <row r="15" spans="1:11" ht="20.100000000000001" customHeight="1" x14ac:dyDescent="0.2">
      <c r="A15" s="39" t="s">
        <v>32</v>
      </c>
      <c r="B15" s="39" t="s">
        <v>360</v>
      </c>
      <c r="C15" s="236">
        <v>523</v>
      </c>
      <c r="D15" s="40">
        <v>118</v>
      </c>
      <c r="E15" s="33">
        <f t="shared" si="0"/>
        <v>0.22562141491395793</v>
      </c>
      <c r="F15" s="49">
        <v>32</v>
      </c>
      <c r="G15" s="40">
        <v>49</v>
      </c>
      <c r="H15" s="40">
        <v>26</v>
      </c>
      <c r="I15" s="40">
        <v>3</v>
      </c>
      <c r="J15" s="54">
        <v>7</v>
      </c>
      <c r="K15" s="41">
        <v>1</v>
      </c>
    </row>
    <row r="16" spans="1:11" ht="20.100000000000001" customHeight="1" x14ac:dyDescent="0.2">
      <c r="A16" s="39" t="s">
        <v>34</v>
      </c>
      <c r="B16" s="39" t="s">
        <v>361</v>
      </c>
      <c r="C16" s="236">
        <v>384</v>
      </c>
      <c r="D16" s="40">
        <v>147</v>
      </c>
      <c r="E16" s="33">
        <f t="shared" si="0"/>
        <v>0.3828125</v>
      </c>
      <c r="F16" s="49">
        <v>33</v>
      </c>
      <c r="G16" s="40">
        <v>79</v>
      </c>
      <c r="H16" s="40">
        <v>16</v>
      </c>
      <c r="I16" s="40">
        <v>2</v>
      </c>
      <c r="J16" s="54">
        <v>15</v>
      </c>
      <c r="K16" s="41">
        <v>2</v>
      </c>
    </row>
    <row r="17" spans="1:11" ht="20.100000000000001" customHeight="1" x14ac:dyDescent="0.2">
      <c r="A17" s="39" t="s">
        <v>35</v>
      </c>
      <c r="B17" s="39" t="s">
        <v>362</v>
      </c>
      <c r="C17" s="236">
        <v>381</v>
      </c>
      <c r="D17" s="40">
        <v>67</v>
      </c>
      <c r="E17" s="33">
        <f t="shared" si="0"/>
        <v>0.17585301837270342</v>
      </c>
      <c r="F17" s="49">
        <v>17</v>
      </c>
      <c r="G17" s="40">
        <v>26</v>
      </c>
      <c r="H17" s="40">
        <v>17</v>
      </c>
      <c r="I17" s="40">
        <v>1</v>
      </c>
      <c r="J17" s="54">
        <v>6</v>
      </c>
      <c r="K17" s="41">
        <v>0</v>
      </c>
    </row>
    <row r="18" spans="1:11" ht="20.100000000000001" customHeight="1" x14ac:dyDescent="0.2">
      <c r="A18" s="39" t="s">
        <v>36</v>
      </c>
      <c r="B18" s="39" t="s">
        <v>362</v>
      </c>
      <c r="C18" s="236">
        <v>411</v>
      </c>
      <c r="D18" s="40">
        <v>110</v>
      </c>
      <c r="E18" s="33">
        <f t="shared" si="0"/>
        <v>0.26763990267639903</v>
      </c>
      <c r="F18" s="49">
        <v>28</v>
      </c>
      <c r="G18" s="40">
        <v>54</v>
      </c>
      <c r="H18" s="40">
        <v>12</v>
      </c>
      <c r="I18" s="40">
        <v>1</v>
      </c>
      <c r="J18" s="54">
        <v>14</v>
      </c>
      <c r="K18" s="41">
        <v>1</v>
      </c>
    </row>
    <row r="19" spans="1:11" ht="20.100000000000001" customHeight="1" x14ac:dyDescent="0.2">
      <c r="A19" s="39" t="s">
        <v>38</v>
      </c>
      <c r="B19" s="39" t="s">
        <v>362</v>
      </c>
      <c r="C19" s="236">
        <v>401</v>
      </c>
      <c r="D19" s="40">
        <v>141</v>
      </c>
      <c r="E19" s="33">
        <f t="shared" si="0"/>
        <v>0.35162094763092272</v>
      </c>
      <c r="F19" s="49">
        <v>40</v>
      </c>
      <c r="G19" s="40">
        <v>71</v>
      </c>
      <c r="H19" s="40">
        <v>21</v>
      </c>
      <c r="I19" s="40">
        <v>5</v>
      </c>
      <c r="J19" s="54">
        <v>4</v>
      </c>
      <c r="K19" s="41">
        <v>0</v>
      </c>
    </row>
    <row r="20" spans="1:11" ht="20.100000000000001" customHeight="1" x14ac:dyDescent="0.2">
      <c r="A20" s="39" t="s">
        <v>40</v>
      </c>
      <c r="B20" s="39" t="s">
        <v>362</v>
      </c>
      <c r="C20" s="236">
        <v>416</v>
      </c>
      <c r="D20" s="40">
        <v>95</v>
      </c>
      <c r="E20" s="33">
        <f t="shared" si="0"/>
        <v>0.22836538461538461</v>
      </c>
      <c r="F20" s="49">
        <v>19</v>
      </c>
      <c r="G20" s="40">
        <v>52</v>
      </c>
      <c r="H20" s="40">
        <v>17</v>
      </c>
      <c r="I20" s="40">
        <v>0</v>
      </c>
      <c r="J20" s="54">
        <v>7</v>
      </c>
      <c r="K20" s="41">
        <v>0</v>
      </c>
    </row>
    <row r="21" spans="1:11" ht="20.100000000000001" customHeight="1" x14ac:dyDescent="0.2">
      <c r="A21" s="39" t="s">
        <v>42</v>
      </c>
      <c r="B21" s="39" t="s">
        <v>361</v>
      </c>
      <c r="C21" s="236">
        <v>463</v>
      </c>
      <c r="D21" s="40">
        <v>152</v>
      </c>
      <c r="E21" s="33">
        <f t="shared" si="0"/>
        <v>0.3282937365010799</v>
      </c>
      <c r="F21" s="49">
        <v>52</v>
      </c>
      <c r="G21" s="40">
        <v>77</v>
      </c>
      <c r="H21" s="40">
        <v>12</v>
      </c>
      <c r="I21" s="40">
        <v>2</v>
      </c>
      <c r="J21" s="54">
        <v>9</v>
      </c>
      <c r="K21" s="41">
        <v>0</v>
      </c>
    </row>
    <row r="22" spans="1:11" ht="20.100000000000001" customHeight="1" x14ac:dyDescent="0.2">
      <c r="A22" s="39" t="s">
        <v>44</v>
      </c>
      <c r="B22" s="39" t="s">
        <v>361</v>
      </c>
      <c r="C22" s="236">
        <v>436</v>
      </c>
      <c r="D22" s="40">
        <v>158</v>
      </c>
      <c r="E22" s="33">
        <f t="shared" si="0"/>
        <v>0.36238532110091742</v>
      </c>
      <c r="F22" s="49">
        <v>46</v>
      </c>
      <c r="G22" s="40">
        <v>70</v>
      </c>
      <c r="H22" s="40">
        <v>16</v>
      </c>
      <c r="I22" s="40">
        <v>4</v>
      </c>
      <c r="J22" s="54">
        <v>22</v>
      </c>
      <c r="K22" s="41">
        <v>0</v>
      </c>
    </row>
    <row r="23" spans="1:11" ht="20.100000000000001" customHeight="1" x14ac:dyDescent="0.2">
      <c r="A23" s="39" t="s">
        <v>46</v>
      </c>
      <c r="B23" s="39" t="s">
        <v>360</v>
      </c>
      <c r="C23" s="236">
        <v>499</v>
      </c>
      <c r="D23" s="40">
        <v>143</v>
      </c>
      <c r="E23" s="33">
        <f t="shared" si="0"/>
        <v>0.28657314629258518</v>
      </c>
      <c r="F23" s="49">
        <v>31</v>
      </c>
      <c r="G23" s="40">
        <v>82</v>
      </c>
      <c r="H23" s="40">
        <v>19</v>
      </c>
      <c r="I23" s="40">
        <v>2</v>
      </c>
      <c r="J23" s="54">
        <v>9</v>
      </c>
      <c r="K23" s="41">
        <v>0</v>
      </c>
    </row>
    <row r="24" spans="1:11" ht="20.100000000000001" customHeight="1" x14ac:dyDescent="0.2">
      <c r="A24" s="39" t="s">
        <v>47</v>
      </c>
      <c r="B24" s="39" t="s">
        <v>360</v>
      </c>
      <c r="C24" s="236">
        <v>346</v>
      </c>
      <c r="D24" s="40">
        <v>54</v>
      </c>
      <c r="E24" s="33">
        <f t="shared" si="0"/>
        <v>0.15606936416184972</v>
      </c>
      <c r="F24" s="49">
        <v>20</v>
      </c>
      <c r="G24" s="40">
        <v>19</v>
      </c>
      <c r="H24" s="40">
        <v>12</v>
      </c>
      <c r="I24" s="40">
        <v>0</v>
      </c>
      <c r="J24" s="54">
        <v>3</v>
      </c>
      <c r="K24" s="41">
        <v>0</v>
      </c>
    </row>
    <row r="25" spans="1:11" ht="20.100000000000001" customHeight="1" x14ac:dyDescent="0.2">
      <c r="A25" s="39" t="s">
        <v>48</v>
      </c>
      <c r="B25" s="39" t="s">
        <v>361</v>
      </c>
      <c r="C25" s="236">
        <v>409</v>
      </c>
      <c r="D25" s="40">
        <v>161</v>
      </c>
      <c r="E25" s="33">
        <f t="shared" si="0"/>
        <v>0.39364303178484106</v>
      </c>
      <c r="F25" s="49">
        <v>62</v>
      </c>
      <c r="G25" s="40">
        <v>67</v>
      </c>
      <c r="H25" s="40">
        <v>14</v>
      </c>
      <c r="I25" s="40">
        <v>3</v>
      </c>
      <c r="J25" s="54">
        <v>13</v>
      </c>
      <c r="K25" s="41">
        <v>2</v>
      </c>
    </row>
    <row r="26" spans="1:11" ht="20.100000000000001" customHeight="1" x14ac:dyDescent="0.2">
      <c r="A26" s="39" t="s">
        <v>50</v>
      </c>
      <c r="B26" s="39" t="s">
        <v>362</v>
      </c>
      <c r="C26" s="236">
        <v>459</v>
      </c>
      <c r="D26" s="40">
        <v>136</v>
      </c>
      <c r="E26" s="33">
        <f t="shared" si="0"/>
        <v>0.29629629629629628</v>
      </c>
      <c r="F26" s="49">
        <v>41</v>
      </c>
      <c r="G26" s="40">
        <v>66</v>
      </c>
      <c r="H26" s="40">
        <v>15</v>
      </c>
      <c r="I26" s="40">
        <v>3</v>
      </c>
      <c r="J26" s="54">
        <v>10</v>
      </c>
      <c r="K26" s="41">
        <v>1</v>
      </c>
    </row>
    <row r="27" spans="1:11" ht="20.100000000000001" customHeight="1" x14ac:dyDescent="0.2">
      <c r="A27" s="39" t="s">
        <v>52</v>
      </c>
      <c r="B27" s="39" t="s">
        <v>363</v>
      </c>
      <c r="C27" s="236">
        <v>456</v>
      </c>
      <c r="D27" s="40">
        <v>113</v>
      </c>
      <c r="E27" s="33">
        <f t="shared" si="0"/>
        <v>0.24780701754385964</v>
      </c>
      <c r="F27" s="49">
        <v>28</v>
      </c>
      <c r="G27" s="40">
        <v>62</v>
      </c>
      <c r="H27" s="40">
        <v>14</v>
      </c>
      <c r="I27" s="40">
        <v>2</v>
      </c>
      <c r="J27" s="54">
        <v>6</v>
      </c>
      <c r="K27" s="41">
        <v>1</v>
      </c>
    </row>
    <row r="28" spans="1:11" ht="20.100000000000001" customHeight="1" x14ac:dyDescent="0.2">
      <c r="A28" s="39" t="s">
        <v>54</v>
      </c>
      <c r="B28" s="39" t="s">
        <v>364</v>
      </c>
      <c r="C28" s="236">
        <v>300</v>
      </c>
      <c r="D28" s="40">
        <v>156</v>
      </c>
      <c r="E28" s="33">
        <f t="shared" si="0"/>
        <v>0.52</v>
      </c>
      <c r="F28" s="49">
        <v>74</v>
      </c>
      <c r="G28" s="40">
        <v>43</v>
      </c>
      <c r="H28" s="40">
        <v>27</v>
      </c>
      <c r="I28" s="40">
        <v>3</v>
      </c>
      <c r="J28" s="54">
        <v>6</v>
      </c>
      <c r="K28" s="41">
        <v>3</v>
      </c>
    </row>
    <row r="29" spans="1:11" ht="20.100000000000001" customHeight="1" x14ac:dyDescent="0.2">
      <c r="A29" s="39" t="s">
        <v>56</v>
      </c>
      <c r="B29" s="39" t="s">
        <v>364</v>
      </c>
      <c r="C29" s="236">
        <v>460</v>
      </c>
      <c r="D29" s="40">
        <v>137</v>
      </c>
      <c r="E29" s="33">
        <f t="shared" si="0"/>
        <v>0.29782608695652174</v>
      </c>
      <c r="F29" s="49">
        <v>52</v>
      </c>
      <c r="G29" s="40">
        <v>59</v>
      </c>
      <c r="H29" s="40">
        <v>16</v>
      </c>
      <c r="I29" s="40">
        <v>1</v>
      </c>
      <c r="J29" s="54">
        <v>9</v>
      </c>
      <c r="K29" s="41">
        <v>0</v>
      </c>
    </row>
    <row r="30" spans="1:11" ht="20.100000000000001" customHeight="1" x14ac:dyDescent="0.2">
      <c r="A30" s="39" t="s">
        <v>57</v>
      </c>
      <c r="B30" s="39" t="s">
        <v>363</v>
      </c>
      <c r="C30" s="236">
        <v>442</v>
      </c>
      <c r="D30" s="40">
        <v>106</v>
      </c>
      <c r="E30" s="33">
        <f t="shared" si="0"/>
        <v>0.23981900452488689</v>
      </c>
      <c r="F30" s="49">
        <v>34</v>
      </c>
      <c r="G30" s="40">
        <v>41</v>
      </c>
      <c r="H30" s="40">
        <v>10</v>
      </c>
      <c r="I30" s="40">
        <v>3</v>
      </c>
      <c r="J30" s="54">
        <v>18</v>
      </c>
      <c r="K30" s="41">
        <v>0</v>
      </c>
    </row>
    <row r="31" spans="1:11" ht="20.100000000000001" customHeight="1" x14ac:dyDescent="0.2">
      <c r="A31" s="39" t="s">
        <v>59</v>
      </c>
      <c r="B31" s="39" t="s">
        <v>363</v>
      </c>
      <c r="C31" s="236">
        <v>230</v>
      </c>
      <c r="D31" s="40">
        <v>90</v>
      </c>
      <c r="E31" s="33">
        <f t="shared" si="0"/>
        <v>0.39130434782608697</v>
      </c>
      <c r="F31" s="49">
        <v>23</v>
      </c>
      <c r="G31" s="40">
        <v>54</v>
      </c>
      <c r="H31" s="40">
        <v>7</v>
      </c>
      <c r="I31" s="40">
        <v>0</v>
      </c>
      <c r="J31" s="54">
        <v>6</v>
      </c>
      <c r="K31" s="41">
        <v>0</v>
      </c>
    </row>
    <row r="32" spans="1:11" ht="20.100000000000001" customHeight="1" x14ac:dyDescent="0.2">
      <c r="A32" s="39" t="s">
        <v>60</v>
      </c>
      <c r="B32" s="39" t="s">
        <v>363</v>
      </c>
      <c r="C32" s="236">
        <v>489</v>
      </c>
      <c r="D32" s="40">
        <v>166</v>
      </c>
      <c r="E32" s="33">
        <f t="shared" si="0"/>
        <v>0.33946830265848671</v>
      </c>
      <c r="F32" s="49">
        <v>36</v>
      </c>
      <c r="G32" s="40">
        <v>105</v>
      </c>
      <c r="H32" s="40">
        <v>8</v>
      </c>
      <c r="I32" s="40">
        <v>1</v>
      </c>
      <c r="J32" s="54">
        <v>16</v>
      </c>
      <c r="K32" s="41">
        <v>0</v>
      </c>
    </row>
    <row r="33" spans="1:11" ht="20.100000000000001" customHeight="1" x14ac:dyDescent="0.2">
      <c r="A33" s="39" t="s">
        <v>62</v>
      </c>
      <c r="B33" s="39" t="s">
        <v>363</v>
      </c>
      <c r="C33" s="236">
        <v>461</v>
      </c>
      <c r="D33" s="40">
        <v>181</v>
      </c>
      <c r="E33" s="33">
        <f t="shared" si="0"/>
        <v>0.3926247288503254</v>
      </c>
      <c r="F33" s="49">
        <v>62</v>
      </c>
      <c r="G33" s="40">
        <v>91</v>
      </c>
      <c r="H33" s="40">
        <v>18</v>
      </c>
      <c r="I33" s="40">
        <v>1</v>
      </c>
      <c r="J33" s="54">
        <v>9</v>
      </c>
      <c r="K33" s="41">
        <v>0</v>
      </c>
    </row>
    <row r="34" spans="1:11" ht="20.100000000000001" customHeight="1" x14ac:dyDescent="0.2">
      <c r="A34" s="39" t="s">
        <v>63</v>
      </c>
      <c r="B34" s="39" t="s">
        <v>363</v>
      </c>
      <c r="C34" s="236">
        <v>463</v>
      </c>
      <c r="D34" s="40">
        <v>166</v>
      </c>
      <c r="E34" s="33">
        <f t="shared" si="0"/>
        <v>0.35853131749460043</v>
      </c>
      <c r="F34" s="49">
        <v>47</v>
      </c>
      <c r="G34" s="40">
        <v>91</v>
      </c>
      <c r="H34" s="40">
        <v>11</v>
      </c>
      <c r="I34" s="40">
        <v>3</v>
      </c>
      <c r="J34" s="54">
        <v>13</v>
      </c>
      <c r="K34" s="41">
        <v>1</v>
      </c>
    </row>
    <row r="35" spans="1:11" ht="20.100000000000001" customHeight="1" x14ac:dyDescent="0.2">
      <c r="A35" s="39" t="s">
        <v>64</v>
      </c>
      <c r="B35" s="39" t="s">
        <v>363</v>
      </c>
      <c r="C35" s="236">
        <v>489</v>
      </c>
      <c r="D35" s="40">
        <v>245</v>
      </c>
      <c r="E35" s="33">
        <f t="shared" si="0"/>
        <v>0.50102249488752559</v>
      </c>
      <c r="F35" s="49">
        <v>75</v>
      </c>
      <c r="G35" s="40">
        <v>132</v>
      </c>
      <c r="H35" s="40">
        <v>18</v>
      </c>
      <c r="I35" s="40">
        <v>2</v>
      </c>
      <c r="J35" s="54">
        <v>17</v>
      </c>
      <c r="K35" s="41">
        <v>1</v>
      </c>
    </row>
    <row r="36" spans="1:11" ht="20.100000000000001" customHeight="1" x14ac:dyDescent="0.2">
      <c r="A36" s="39" t="s">
        <v>66</v>
      </c>
      <c r="B36" s="39" t="s">
        <v>363</v>
      </c>
      <c r="C36" s="236">
        <v>480</v>
      </c>
      <c r="D36" s="40">
        <v>201</v>
      </c>
      <c r="E36" s="33">
        <f t="shared" si="0"/>
        <v>0.41875000000000001</v>
      </c>
      <c r="F36" s="49">
        <v>48</v>
      </c>
      <c r="G36" s="40">
        <v>105</v>
      </c>
      <c r="H36" s="40">
        <v>30</v>
      </c>
      <c r="I36" s="40">
        <v>1</v>
      </c>
      <c r="J36" s="54">
        <v>15</v>
      </c>
      <c r="K36" s="41">
        <v>2</v>
      </c>
    </row>
    <row r="37" spans="1:11" ht="20.100000000000001" customHeight="1" x14ac:dyDescent="0.2">
      <c r="A37" s="39" t="s">
        <v>68</v>
      </c>
      <c r="B37" s="39" t="s">
        <v>363</v>
      </c>
      <c r="C37" s="236">
        <v>495</v>
      </c>
      <c r="D37" s="40">
        <v>229</v>
      </c>
      <c r="E37" s="33">
        <f t="shared" si="0"/>
        <v>0.46262626262626261</v>
      </c>
      <c r="F37" s="49">
        <v>71</v>
      </c>
      <c r="G37" s="40">
        <v>108</v>
      </c>
      <c r="H37" s="40">
        <v>24</v>
      </c>
      <c r="I37" s="40">
        <v>0</v>
      </c>
      <c r="J37" s="54">
        <v>24</v>
      </c>
      <c r="K37" s="41">
        <v>2</v>
      </c>
    </row>
    <row r="38" spans="1:11" ht="20.100000000000001" customHeight="1" x14ac:dyDescent="0.2">
      <c r="A38" s="39" t="s">
        <v>69</v>
      </c>
      <c r="B38" s="39" t="s">
        <v>363</v>
      </c>
      <c r="C38" s="236">
        <v>394</v>
      </c>
      <c r="D38" s="40">
        <v>125</v>
      </c>
      <c r="E38" s="33">
        <f t="shared" si="0"/>
        <v>0.31725888324873097</v>
      </c>
      <c r="F38" s="49">
        <v>32</v>
      </c>
      <c r="G38" s="40">
        <v>60</v>
      </c>
      <c r="H38" s="40">
        <v>17</v>
      </c>
      <c r="I38" s="40">
        <v>3</v>
      </c>
      <c r="J38" s="54">
        <v>9</v>
      </c>
      <c r="K38" s="41">
        <v>4</v>
      </c>
    </row>
    <row r="39" spans="1:11" ht="20.100000000000001" customHeight="1" x14ac:dyDescent="0.2">
      <c r="A39" s="39" t="s">
        <v>70</v>
      </c>
      <c r="B39" s="39" t="s">
        <v>360</v>
      </c>
      <c r="C39" s="236">
        <v>438</v>
      </c>
      <c r="D39" s="40">
        <v>172</v>
      </c>
      <c r="E39" s="33">
        <f t="shared" si="0"/>
        <v>0.39269406392694062</v>
      </c>
      <c r="F39" s="49">
        <v>91</v>
      </c>
      <c r="G39" s="40">
        <v>39</v>
      </c>
      <c r="H39" s="40">
        <v>24</v>
      </c>
      <c r="I39" s="40">
        <v>2</v>
      </c>
      <c r="J39" s="54">
        <v>12</v>
      </c>
      <c r="K39" s="41">
        <v>4</v>
      </c>
    </row>
    <row r="40" spans="1:11" ht="20.100000000000001" customHeight="1" x14ac:dyDescent="0.2">
      <c r="A40" s="39" t="s">
        <v>71</v>
      </c>
      <c r="B40" s="39" t="s">
        <v>360</v>
      </c>
      <c r="C40" s="236">
        <v>485</v>
      </c>
      <c r="D40" s="40">
        <v>132</v>
      </c>
      <c r="E40" s="33">
        <f t="shared" si="0"/>
        <v>0.27216494845360822</v>
      </c>
      <c r="F40" s="49">
        <v>49</v>
      </c>
      <c r="G40" s="40">
        <v>38</v>
      </c>
      <c r="H40" s="40">
        <v>29</v>
      </c>
      <c r="I40" s="40">
        <v>4</v>
      </c>
      <c r="J40" s="54">
        <v>10</v>
      </c>
      <c r="K40" s="41">
        <v>2</v>
      </c>
    </row>
    <row r="41" spans="1:11" ht="20.100000000000001" customHeight="1" x14ac:dyDescent="0.2">
      <c r="A41" s="39" t="s">
        <v>73</v>
      </c>
      <c r="B41" s="39" t="s">
        <v>363</v>
      </c>
      <c r="C41" s="236">
        <v>501</v>
      </c>
      <c r="D41" s="40">
        <v>140</v>
      </c>
      <c r="E41" s="33">
        <f t="shared" si="0"/>
        <v>0.27944111776447106</v>
      </c>
      <c r="F41" s="49">
        <v>52</v>
      </c>
      <c r="G41" s="40">
        <v>52</v>
      </c>
      <c r="H41" s="40">
        <v>20</v>
      </c>
      <c r="I41" s="40">
        <v>4</v>
      </c>
      <c r="J41" s="54">
        <v>11</v>
      </c>
      <c r="K41" s="41">
        <v>1</v>
      </c>
    </row>
    <row r="42" spans="1:11" ht="20.100000000000001" customHeight="1" x14ac:dyDescent="0.2">
      <c r="A42" s="39" t="s">
        <v>74</v>
      </c>
      <c r="B42" s="39" t="s">
        <v>365</v>
      </c>
      <c r="C42" s="236">
        <v>254</v>
      </c>
      <c r="D42" s="40">
        <v>142</v>
      </c>
      <c r="E42" s="33">
        <f t="shared" si="0"/>
        <v>0.55905511811023623</v>
      </c>
      <c r="F42" s="49">
        <v>77</v>
      </c>
      <c r="G42" s="40">
        <v>26</v>
      </c>
      <c r="H42" s="40">
        <v>32</v>
      </c>
      <c r="I42" s="40">
        <v>2</v>
      </c>
      <c r="J42" s="54">
        <v>2</v>
      </c>
      <c r="K42" s="41">
        <v>3</v>
      </c>
    </row>
    <row r="43" spans="1:11" ht="20.100000000000001" customHeight="1" x14ac:dyDescent="0.2">
      <c r="A43" s="39" t="s">
        <v>1120</v>
      </c>
      <c r="B43" s="39" t="s">
        <v>366</v>
      </c>
      <c r="C43" s="236">
        <v>75</v>
      </c>
      <c r="D43" s="40">
        <v>29</v>
      </c>
      <c r="E43" s="33">
        <f t="shared" si="0"/>
        <v>0.38666666666666666</v>
      </c>
      <c r="F43" s="49">
        <v>14</v>
      </c>
      <c r="G43" s="40">
        <v>6</v>
      </c>
      <c r="H43" s="40">
        <v>8</v>
      </c>
      <c r="I43" s="40">
        <v>0</v>
      </c>
      <c r="J43" s="54">
        <v>1</v>
      </c>
      <c r="K43" s="41">
        <v>0</v>
      </c>
    </row>
    <row r="44" spans="1:11" ht="26.25" customHeight="1" x14ac:dyDescent="0.2">
      <c r="A44" s="39" t="s">
        <v>367</v>
      </c>
      <c r="B44" s="39" t="s">
        <v>368</v>
      </c>
      <c r="C44" s="236">
        <v>196</v>
      </c>
      <c r="D44" s="40">
        <v>91</v>
      </c>
      <c r="E44" s="33">
        <f t="shared" si="0"/>
        <v>0.4642857142857143</v>
      </c>
      <c r="F44" s="49">
        <v>27</v>
      </c>
      <c r="G44" s="40">
        <v>50</v>
      </c>
      <c r="H44" s="40">
        <v>12</v>
      </c>
      <c r="I44" s="40">
        <v>2</v>
      </c>
      <c r="J44" s="54">
        <v>0</v>
      </c>
      <c r="K44" s="41">
        <v>0</v>
      </c>
    </row>
    <row r="45" spans="1:11" ht="24" customHeight="1" x14ac:dyDescent="0.2">
      <c r="A45" s="39" t="s">
        <v>1119</v>
      </c>
      <c r="B45" s="39" t="s">
        <v>369</v>
      </c>
      <c r="C45" s="236">
        <v>238</v>
      </c>
      <c r="D45" s="40">
        <v>117</v>
      </c>
      <c r="E45" s="33">
        <f t="shared" si="0"/>
        <v>0.49159663865546216</v>
      </c>
      <c r="F45" s="49">
        <v>32</v>
      </c>
      <c r="G45" s="40">
        <v>49</v>
      </c>
      <c r="H45" s="40">
        <v>26</v>
      </c>
      <c r="I45" s="40">
        <v>2</v>
      </c>
      <c r="J45" s="54">
        <v>4</v>
      </c>
      <c r="K45" s="41">
        <v>4</v>
      </c>
    </row>
    <row r="46" spans="1:11" ht="24" customHeight="1" x14ac:dyDescent="0.2">
      <c r="A46" s="39" t="s">
        <v>1118</v>
      </c>
      <c r="B46" s="39" t="s">
        <v>370</v>
      </c>
      <c r="C46" s="236">
        <v>57</v>
      </c>
      <c r="D46" s="40">
        <v>55</v>
      </c>
      <c r="E46" s="33">
        <f t="shared" si="0"/>
        <v>0.96491228070175439</v>
      </c>
      <c r="F46" s="49">
        <v>22</v>
      </c>
      <c r="G46" s="40">
        <v>14</v>
      </c>
      <c r="H46" s="40">
        <v>11</v>
      </c>
      <c r="I46" s="40">
        <v>3</v>
      </c>
      <c r="J46" s="54">
        <v>4</v>
      </c>
      <c r="K46" s="41">
        <v>1</v>
      </c>
    </row>
    <row r="47" spans="1:11" ht="20.100000000000001" customHeight="1" x14ac:dyDescent="0.2">
      <c r="A47" s="39" t="s">
        <v>83</v>
      </c>
      <c r="B47" s="39" t="s">
        <v>371</v>
      </c>
      <c r="C47" s="40"/>
      <c r="D47" s="40">
        <v>337</v>
      </c>
      <c r="E47" s="33"/>
      <c r="F47" s="49">
        <v>109</v>
      </c>
      <c r="G47" s="40">
        <v>172</v>
      </c>
      <c r="H47" s="40">
        <v>35</v>
      </c>
      <c r="I47" s="40">
        <v>1</v>
      </c>
      <c r="J47" s="54">
        <v>19</v>
      </c>
      <c r="K47" s="41">
        <v>1</v>
      </c>
    </row>
    <row r="48" spans="1:11" ht="20.100000000000001" customHeight="1" x14ac:dyDescent="0.2">
      <c r="A48" s="39" t="s">
        <v>86</v>
      </c>
      <c r="B48" s="39" t="s">
        <v>372</v>
      </c>
      <c r="C48" s="40"/>
      <c r="D48" s="40">
        <v>30</v>
      </c>
      <c r="E48" s="33"/>
      <c r="F48" s="49">
        <v>8</v>
      </c>
      <c r="G48" s="40">
        <v>10</v>
      </c>
      <c r="H48" s="40">
        <v>9</v>
      </c>
      <c r="I48" s="40">
        <v>0</v>
      </c>
      <c r="J48" s="54">
        <v>3</v>
      </c>
      <c r="K48" s="41">
        <v>0</v>
      </c>
    </row>
    <row r="49" spans="1:11" ht="24.75" customHeight="1" x14ac:dyDescent="0.2">
      <c r="A49" s="39" t="s">
        <v>88</v>
      </c>
      <c r="B49" s="39" t="s">
        <v>372</v>
      </c>
      <c r="C49" s="40"/>
      <c r="D49" s="40">
        <v>27</v>
      </c>
      <c r="E49" s="33"/>
      <c r="F49" s="49">
        <v>8</v>
      </c>
      <c r="G49" s="40">
        <v>14</v>
      </c>
      <c r="H49" s="40">
        <v>3</v>
      </c>
      <c r="I49" s="40">
        <v>0</v>
      </c>
      <c r="J49" s="54">
        <v>2</v>
      </c>
      <c r="K49" s="41">
        <v>0</v>
      </c>
    </row>
    <row r="50" spans="1:11" ht="20.100000000000001" customHeight="1" x14ac:dyDescent="0.2">
      <c r="A50" s="39" t="s">
        <v>89</v>
      </c>
      <c r="B50" s="39" t="s">
        <v>372</v>
      </c>
      <c r="C50" s="40"/>
      <c r="D50" s="40">
        <v>1561</v>
      </c>
      <c r="E50" s="33"/>
      <c r="F50" s="49">
        <v>753</v>
      </c>
      <c r="G50" s="40">
        <v>408</v>
      </c>
      <c r="H50" s="40">
        <v>337</v>
      </c>
      <c r="I50" s="40">
        <v>20</v>
      </c>
      <c r="J50" s="54">
        <v>35</v>
      </c>
      <c r="K50" s="41">
        <v>8</v>
      </c>
    </row>
    <row r="51" spans="1:11" ht="24.75" customHeight="1" x14ac:dyDescent="0.2">
      <c r="A51" s="39" t="s">
        <v>90</v>
      </c>
      <c r="B51" s="39" t="s">
        <v>372</v>
      </c>
      <c r="C51" s="40"/>
      <c r="D51" s="40">
        <v>1419</v>
      </c>
      <c r="E51" s="33"/>
      <c r="F51" s="49">
        <v>554</v>
      </c>
      <c r="G51" s="40">
        <v>586</v>
      </c>
      <c r="H51" s="40">
        <v>186</v>
      </c>
      <c r="I51" s="40">
        <v>21</v>
      </c>
      <c r="J51" s="54">
        <v>64</v>
      </c>
      <c r="K51" s="41">
        <v>8</v>
      </c>
    </row>
    <row r="52" spans="1:11" ht="20.100000000000001" customHeight="1" x14ac:dyDescent="0.2">
      <c r="A52" s="39" t="s">
        <v>91</v>
      </c>
      <c r="B52" s="39" t="s">
        <v>91</v>
      </c>
      <c r="C52" s="29" t="s">
        <v>91</v>
      </c>
      <c r="D52" s="29" t="s">
        <v>91</v>
      </c>
      <c r="E52" s="34"/>
      <c r="F52" s="55" t="s">
        <v>91</v>
      </c>
      <c r="G52" s="29" t="s">
        <v>91</v>
      </c>
      <c r="H52" s="29" t="s">
        <v>91</v>
      </c>
      <c r="I52" s="29" t="s">
        <v>91</v>
      </c>
      <c r="J52" s="56" t="s">
        <v>91</v>
      </c>
      <c r="K52" s="38" t="s">
        <v>91</v>
      </c>
    </row>
    <row r="53" spans="1:11" ht="20.100000000000001" customHeight="1" x14ac:dyDescent="0.2">
      <c r="A53" s="133" t="s">
        <v>91</v>
      </c>
      <c r="B53" s="138" t="s">
        <v>92</v>
      </c>
      <c r="C53" s="160">
        <f>SUM(C3:C52)</f>
        <v>17720</v>
      </c>
      <c r="D53" s="73">
        <v>9007</v>
      </c>
      <c r="E53" s="92">
        <f>D53/C53</f>
        <v>0.50829571106094806</v>
      </c>
      <c r="F53" s="61">
        <v>3348</v>
      </c>
      <c r="G53" s="73">
        <v>3545</v>
      </c>
      <c r="H53" s="73">
        <v>1418</v>
      </c>
      <c r="I53" s="73">
        <v>123</v>
      </c>
      <c r="J53" s="62">
        <v>506</v>
      </c>
      <c r="K53" s="60">
        <v>67</v>
      </c>
    </row>
    <row r="54" spans="1:11" s="24" customFormat="1" ht="20.100000000000001" customHeight="1" x14ac:dyDescent="0.3">
      <c r="A54" s="1"/>
      <c r="C54" s="251" t="s">
        <v>1036</v>
      </c>
      <c r="D54" s="251"/>
      <c r="E54" s="251"/>
      <c r="F54" s="63">
        <f>F53/($D$53-$K$53)</f>
        <v>0.37449664429530199</v>
      </c>
      <c r="G54" s="63">
        <f t="shared" ref="G54:J54" si="1">G53/($D$53-$K$53)</f>
        <v>0.3965324384787472</v>
      </c>
      <c r="H54" s="63">
        <f t="shared" si="1"/>
        <v>0.15861297539149888</v>
      </c>
      <c r="I54" s="63">
        <f t="shared" si="1"/>
        <v>1.3758389261744967E-2</v>
      </c>
      <c r="J54" s="63">
        <f t="shared" si="1"/>
        <v>5.6599552572706935E-2</v>
      </c>
    </row>
    <row r="55" spans="1:11" s="35" customFormat="1" ht="18.75" customHeight="1" x14ac:dyDescent="0.25">
      <c r="A55" s="67" t="s">
        <v>1024</v>
      </c>
      <c r="E55" s="66" t="s">
        <v>1006</v>
      </c>
      <c r="F55" s="66" t="s">
        <v>1121</v>
      </c>
      <c r="G55" s="66"/>
      <c r="H55" s="66"/>
    </row>
    <row r="56" spans="1:11" s="24" customFormat="1" ht="13.5" customHeight="1" x14ac:dyDescent="0.3">
      <c r="A56" s="67" t="s">
        <v>1018</v>
      </c>
    </row>
    <row r="57" spans="1:11" ht="20.100000000000001" customHeight="1" x14ac:dyDescent="0.2">
      <c r="E57" s="84"/>
    </row>
    <row r="58" spans="1:11" ht="20.100000000000001" customHeight="1" x14ac:dyDescent="0.2">
      <c r="E58" s="84"/>
    </row>
    <row r="59" spans="1:11" ht="20.100000000000001" customHeight="1" x14ac:dyDescent="0.2">
      <c r="E59" s="84"/>
    </row>
    <row r="60" spans="1:11" ht="20.100000000000001" customHeight="1" x14ac:dyDescent="0.2">
      <c r="E60" s="84"/>
    </row>
    <row r="61" spans="1:11" ht="20.100000000000001" customHeight="1" x14ac:dyDescent="0.2">
      <c r="E61" s="84"/>
    </row>
    <row r="62" spans="1:11" ht="20.100000000000001" customHeight="1" x14ac:dyDescent="0.2">
      <c r="E62" s="84"/>
    </row>
  </sheetData>
  <mergeCells count="2">
    <mergeCell ref="C54:E54"/>
    <mergeCell ref="E1:H1"/>
  </mergeCells>
  <pageMargins left="0.7" right="0.7" top="0.75" bottom="0.75" header="0.3" footer="0.3"/>
  <pageSetup scale="70" fitToHeight="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opLeftCell="A28" zoomScaleNormal="100" workbookViewId="0">
      <selection activeCell="L19" sqref="L19"/>
    </sheetView>
  </sheetViews>
  <sheetFormatPr defaultColWidth="18.44140625" defaultRowHeight="20.100000000000001" customHeight="1" x14ac:dyDescent="0.3"/>
  <cols>
    <col min="1" max="1" width="8.6640625" style="24" customWidth="1"/>
    <col min="2" max="2" width="42.6640625" style="24" customWidth="1"/>
    <col min="3" max="5" width="7.6640625" style="24" customWidth="1"/>
    <col min="6" max="6" width="7" style="24" bestFit="1" customWidth="1"/>
    <col min="7" max="7" width="10.5546875" style="24" customWidth="1"/>
    <col min="8" max="8" width="5.88671875" style="24" bestFit="1" customWidth="1"/>
    <col min="9" max="9" width="7.6640625" style="24" bestFit="1" customWidth="1"/>
    <col min="10" max="10" width="7.6640625" style="24" customWidth="1"/>
    <col min="11" max="16384" width="18.44140625" style="24"/>
  </cols>
  <sheetData>
    <row r="1" spans="1:11" s="64" customFormat="1" ht="33" customHeight="1" x14ac:dyDescent="0.3">
      <c r="A1" s="246" t="s">
        <v>1011</v>
      </c>
      <c r="B1" s="246"/>
      <c r="E1" s="246" t="s">
        <v>1010</v>
      </c>
      <c r="F1" s="246"/>
      <c r="G1" s="246"/>
      <c r="H1" s="246"/>
      <c r="I1" s="246"/>
      <c r="J1" s="65"/>
      <c r="K1" s="65"/>
    </row>
    <row r="2" spans="1:11" ht="36" customHeight="1" x14ac:dyDescent="0.3">
      <c r="A2" s="45" t="s">
        <v>1</v>
      </c>
      <c r="B2" s="46" t="s">
        <v>2</v>
      </c>
      <c r="C2" s="31" t="s">
        <v>1004</v>
      </c>
      <c r="D2" s="31" t="s">
        <v>1005</v>
      </c>
      <c r="E2" s="31" t="s">
        <v>1003</v>
      </c>
      <c r="F2" s="47" t="s">
        <v>1015</v>
      </c>
      <c r="G2" s="72" t="s">
        <v>93</v>
      </c>
      <c r="H2" s="72" t="s">
        <v>94</v>
      </c>
      <c r="I2" s="52" t="s">
        <v>95</v>
      </c>
      <c r="J2" s="71" t="s">
        <v>96</v>
      </c>
    </row>
    <row r="3" spans="1:11" ht="20.100000000000001" customHeight="1" x14ac:dyDescent="0.3">
      <c r="A3" s="68" t="s">
        <v>10</v>
      </c>
      <c r="B3" s="68" t="s">
        <v>97</v>
      </c>
      <c r="C3" s="69">
        <v>475</v>
      </c>
      <c r="D3" s="69">
        <v>200</v>
      </c>
      <c r="E3" s="33">
        <f>D3/C3</f>
        <v>0.42105263157894735</v>
      </c>
      <c r="F3" s="48">
        <v>75</v>
      </c>
      <c r="G3" s="69">
        <v>53</v>
      </c>
      <c r="H3" s="69">
        <v>71</v>
      </c>
      <c r="I3" s="53">
        <v>1</v>
      </c>
      <c r="J3" s="70">
        <v>0</v>
      </c>
    </row>
    <row r="4" spans="1:11" ht="20.100000000000001" customHeight="1" x14ac:dyDescent="0.3">
      <c r="A4" s="7" t="s">
        <v>12</v>
      </c>
      <c r="B4" s="7" t="s">
        <v>98</v>
      </c>
      <c r="C4" s="69">
        <v>494</v>
      </c>
      <c r="D4" s="8">
        <v>253</v>
      </c>
      <c r="E4" s="37">
        <f t="shared" ref="E4:E35" si="0">D4/C4</f>
        <v>0.51214574898785425</v>
      </c>
      <c r="F4" s="49">
        <v>102</v>
      </c>
      <c r="G4" s="14">
        <v>42</v>
      </c>
      <c r="H4" s="14">
        <v>101</v>
      </c>
      <c r="I4" s="54">
        <v>6</v>
      </c>
      <c r="J4" s="6">
        <v>2</v>
      </c>
    </row>
    <row r="5" spans="1:11" ht="20.100000000000001" customHeight="1" x14ac:dyDescent="0.3">
      <c r="A5" s="7" t="s">
        <v>14</v>
      </c>
      <c r="B5" s="7" t="s">
        <v>99</v>
      </c>
      <c r="C5" s="69">
        <v>445</v>
      </c>
      <c r="D5" s="8">
        <v>216</v>
      </c>
      <c r="E5" s="37">
        <f t="shared" si="0"/>
        <v>0.48539325842696629</v>
      </c>
      <c r="F5" s="49">
        <v>75</v>
      </c>
      <c r="G5" s="14">
        <v>32</v>
      </c>
      <c r="H5" s="14">
        <v>106</v>
      </c>
      <c r="I5" s="54">
        <v>3</v>
      </c>
      <c r="J5" s="6">
        <v>0</v>
      </c>
    </row>
    <row r="6" spans="1:11" ht="20.100000000000001" customHeight="1" x14ac:dyDescent="0.3">
      <c r="A6" s="7" t="s">
        <v>16</v>
      </c>
      <c r="B6" s="7" t="s">
        <v>100</v>
      </c>
      <c r="C6" s="69">
        <v>208</v>
      </c>
      <c r="D6" s="8">
        <v>85</v>
      </c>
      <c r="E6" s="37">
        <f t="shared" si="0"/>
        <v>0.40865384615384615</v>
      </c>
      <c r="F6" s="49">
        <v>54</v>
      </c>
      <c r="G6" s="14">
        <v>22</v>
      </c>
      <c r="H6" s="14">
        <v>7</v>
      </c>
      <c r="I6" s="54">
        <v>2</v>
      </c>
      <c r="J6" s="6">
        <v>0</v>
      </c>
    </row>
    <row r="7" spans="1:11" ht="20.100000000000001" customHeight="1" x14ac:dyDescent="0.3">
      <c r="A7" s="7" t="s">
        <v>18</v>
      </c>
      <c r="B7" s="7" t="s">
        <v>99</v>
      </c>
      <c r="C7" s="69">
        <v>489</v>
      </c>
      <c r="D7" s="8">
        <v>205</v>
      </c>
      <c r="E7" s="37">
        <f t="shared" si="0"/>
        <v>0.41922290388548056</v>
      </c>
      <c r="F7" s="49">
        <v>80</v>
      </c>
      <c r="G7" s="14">
        <v>20</v>
      </c>
      <c r="H7" s="14">
        <v>104</v>
      </c>
      <c r="I7" s="54">
        <v>1</v>
      </c>
      <c r="J7" s="6">
        <v>0</v>
      </c>
    </row>
    <row r="8" spans="1:11" ht="20.100000000000001" customHeight="1" x14ac:dyDescent="0.3">
      <c r="A8" s="7" t="s">
        <v>20</v>
      </c>
      <c r="B8" s="7" t="s">
        <v>99</v>
      </c>
      <c r="C8" s="69">
        <v>356</v>
      </c>
      <c r="D8" s="8">
        <v>124</v>
      </c>
      <c r="E8" s="37">
        <f t="shared" si="0"/>
        <v>0.34831460674157305</v>
      </c>
      <c r="F8" s="49">
        <v>41</v>
      </c>
      <c r="G8" s="14">
        <v>12</v>
      </c>
      <c r="H8" s="14">
        <v>70</v>
      </c>
      <c r="I8" s="54">
        <v>1</v>
      </c>
      <c r="J8" s="6">
        <v>0</v>
      </c>
    </row>
    <row r="9" spans="1:11" ht="20.100000000000001" customHeight="1" x14ac:dyDescent="0.3">
      <c r="A9" s="7" t="s">
        <v>21</v>
      </c>
      <c r="B9" s="7" t="s">
        <v>98</v>
      </c>
      <c r="C9" s="69">
        <v>382</v>
      </c>
      <c r="D9" s="8">
        <v>156</v>
      </c>
      <c r="E9" s="37">
        <f t="shared" si="0"/>
        <v>0.40837696335078533</v>
      </c>
      <c r="F9" s="49">
        <v>59</v>
      </c>
      <c r="G9" s="14">
        <v>23</v>
      </c>
      <c r="H9" s="14">
        <v>73</v>
      </c>
      <c r="I9" s="54">
        <v>0</v>
      </c>
      <c r="J9" s="6">
        <v>1</v>
      </c>
    </row>
    <row r="10" spans="1:11" ht="20.100000000000001" customHeight="1" x14ac:dyDescent="0.3">
      <c r="A10" s="7" t="s">
        <v>22</v>
      </c>
      <c r="B10" s="7" t="s">
        <v>98</v>
      </c>
      <c r="C10" s="69">
        <v>458</v>
      </c>
      <c r="D10" s="8">
        <v>191</v>
      </c>
      <c r="E10" s="37">
        <f t="shared" si="0"/>
        <v>0.41703056768558949</v>
      </c>
      <c r="F10" s="49">
        <v>66</v>
      </c>
      <c r="G10" s="14">
        <v>31</v>
      </c>
      <c r="H10" s="14">
        <v>89</v>
      </c>
      <c r="I10" s="54">
        <v>4</v>
      </c>
      <c r="J10" s="6">
        <v>1</v>
      </c>
    </row>
    <row r="11" spans="1:11" ht="20.100000000000001" customHeight="1" x14ac:dyDescent="0.3">
      <c r="A11" s="7" t="s">
        <v>24</v>
      </c>
      <c r="B11" s="7" t="s">
        <v>101</v>
      </c>
      <c r="C11" s="69">
        <v>531</v>
      </c>
      <c r="D11" s="8">
        <v>215</v>
      </c>
      <c r="E11" s="37">
        <f t="shared" si="0"/>
        <v>0.40489642184557439</v>
      </c>
      <c r="F11" s="49">
        <v>90</v>
      </c>
      <c r="G11" s="14">
        <v>58</v>
      </c>
      <c r="H11" s="14">
        <v>65</v>
      </c>
      <c r="I11" s="54">
        <v>2</v>
      </c>
      <c r="J11" s="6">
        <v>0</v>
      </c>
    </row>
    <row r="12" spans="1:11" ht="20.100000000000001" customHeight="1" x14ac:dyDescent="0.3">
      <c r="A12" s="7" t="s">
        <v>26</v>
      </c>
      <c r="B12" s="7" t="s">
        <v>101</v>
      </c>
      <c r="C12" s="69">
        <v>379</v>
      </c>
      <c r="D12" s="8">
        <v>200</v>
      </c>
      <c r="E12" s="37">
        <f t="shared" si="0"/>
        <v>0.52770448548812665</v>
      </c>
      <c r="F12" s="49">
        <v>81</v>
      </c>
      <c r="G12" s="14">
        <v>41</v>
      </c>
      <c r="H12" s="14">
        <v>76</v>
      </c>
      <c r="I12" s="54">
        <v>2</v>
      </c>
      <c r="J12" s="6">
        <v>0</v>
      </c>
    </row>
    <row r="13" spans="1:11" ht="20.100000000000001" customHeight="1" x14ac:dyDescent="0.3">
      <c r="A13" s="7" t="s">
        <v>28</v>
      </c>
      <c r="B13" s="7" t="s">
        <v>102</v>
      </c>
      <c r="C13" s="69">
        <v>490</v>
      </c>
      <c r="D13" s="8">
        <v>290</v>
      </c>
      <c r="E13" s="37">
        <f t="shared" si="0"/>
        <v>0.59183673469387754</v>
      </c>
      <c r="F13" s="49">
        <v>129</v>
      </c>
      <c r="G13" s="14">
        <v>53</v>
      </c>
      <c r="H13" s="14">
        <v>99</v>
      </c>
      <c r="I13" s="54">
        <v>7</v>
      </c>
      <c r="J13" s="6">
        <v>2</v>
      </c>
    </row>
    <row r="14" spans="1:11" ht="20.100000000000001" customHeight="1" x14ac:dyDescent="0.3">
      <c r="A14" s="7" t="s">
        <v>30</v>
      </c>
      <c r="B14" s="7" t="s">
        <v>102</v>
      </c>
      <c r="C14" s="69">
        <v>449</v>
      </c>
      <c r="D14" s="8">
        <v>179</v>
      </c>
      <c r="E14" s="37">
        <f t="shared" si="0"/>
        <v>0.39866369710467708</v>
      </c>
      <c r="F14" s="49">
        <v>86</v>
      </c>
      <c r="G14" s="14">
        <v>32</v>
      </c>
      <c r="H14" s="14">
        <v>55</v>
      </c>
      <c r="I14" s="54">
        <v>4</v>
      </c>
      <c r="J14" s="6">
        <v>2</v>
      </c>
    </row>
    <row r="15" spans="1:11" ht="20.100000000000001" customHeight="1" x14ac:dyDescent="0.3">
      <c r="A15" s="7" t="s">
        <v>32</v>
      </c>
      <c r="B15" s="7" t="s">
        <v>97</v>
      </c>
      <c r="C15" s="69">
        <v>549</v>
      </c>
      <c r="D15" s="8">
        <v>226</v>
      </c>
      <c r="E15" s="37">
        <f t="shared" si="0"/>
        <v>0.4116575591985428</v>
      </c>
      <c r="F15" s="49">
        <v>95</v>
      </c>
      <c r="G15" s="14">
        <v>39</v>
      </c>
      <c r="H15" s="14">
        <v>89</v>
      </c>
      <c r="I15" s="54">
        <v>2</v>
      </c>
      <c r="J15" s="6">
        <v>1</v>
      </c>
    </row>
    <row r="16" spans="1:11" ht="20.100000000000001" customHeight="1" x14ac:dyDescent="0.3">
      <c r="A16" s="7" t="s">
        <v>34</v>
      </c>
      <c r="B16" s="7" t="s">
        <v>97</v>
      </c>
      <c r="C16" s="139">
        <v>316</v>
      </c>
      <c r="D16" s="8">
        <v>136</v>
      </c>
      <c r="E16" s="37">
        <f t="shared" si="0"/>
        <v>0.43037974683544306</v>
      </c>
      <c r="F16" s="49">
        <v>57</v>
      </c>
      <c r="G16" s="14">
        <v>32</v>
      </c>
      <c r="H16" s="14">
        <v>45</v>
      </c>
      <c r="I16" s="54">
        <v>2</v>
      </c>
      <c r="J16" s="6">
        <v>0</v>
      </c>
      <c r="K16" s="139"/>
    </row>
    <row r="17" spans="1:13" ht="20.100000000000001" customHeight="1" x14ac:dyDescent="0.3">
      <c r="A17" s="7" t="s">
        <v>35</v>
      </c>
      <c r="B17" s="7" t="s">
        <v>98</v>
      </c>
      <c r="C17" s="139">
        <v>537</v>
      </c>
      <c r="D17" s="8">
        <v>263</v>
      </c>
      <c r="E17" s="37">
        <f t="shared" si="0"/>
        <v>0.48975791433891991</v>
      </c>
      <c r="F17" s="49">
        <v>100</v>
      </c>
      <c r="G17" s="14">
        <v>42</v>
      </c>
      <c r="H17" s="14">
        <v>117</v>
      </c>
      <c r="I17" s="54">
        <v>1</v>
      </c>
      <c r="J17" s="6">
        <v>3</v>
      </c>
    </row>
    <row r="18" spans="1:13" ht="20.100000000000001" customHeight="1" x14ac:dyDescent="0.3">
      <c r="A18" s="7" t="s">
        <v>36</v>
      </c>
      <c r="B18" s="7" t="s">
        <v>98</v>
      </c>
      <c r="C18" s="139">
        <v>387</v>
      </c>
      <c r="D18" s="8">
        <v>98</v>
      </c>
      <c r="E18" s="37">
        <f t="shared" si="0"/>
        <v>0.25322997416020671</v>
      </c>
      <c r="F18" s="49">
        <v>25</v>
      </c>
      <c r="G18" s="14">
        <v>27</v>
      </c>
      <c r="H18" s="14">
        <v>46</v>
      </c>
      <c r="I18" s="54">
        <v>0</v>
      </c>
      <c r="J18" s="6">
        <v>0</v>
      </c>
    </row>
    <row r="19" spans="1:13" ht="20.100000000000001" customHeight="1" x14ac:dyDescent="0.3">
      <c r="A19" s="7" t="s">
        <v>38</v>
      </c>
      <c r="B19" s="7" t="s">
        <v>98</v>
      </c>
      <c r="C19" s="139">
        <v>521</v>
      </c>
      <c r="D19" s="8">
        <v>225</v>
      </c>
      <c r="E19" s="37">
        <f t="shared" si="0"/>
        <v>0.43186180422264875</v>
      </c>
      <c r="F19" s="49">
        <v>101</v>
      </c>
      <c r="G19" s="14">
        <v>44</v>
      </c>
      <c r="H19" s="14">
        <v>80</v>
      </c>
      <c r="I19" s="54">
        <v>0</v>
      </c>
      <c r="J19" s="6">
        <v>0</v>
      </c>
      <c r="L19" s="139"/>
    </row>
    <row r="20" spans="1:13" ht="20.100000000000001" customHeight="1" x14ac:dyDescent="0.3">
      <c r="A20" s="7" t="s">
        <v>40</v>
      </c>
      <c r="B20" s="7" t="s">
        <v>103</v>
      </c>
      <c r="C20" s="139">
        <v>343</v>
      </c>
      <c r="D20" s="8">
        <v>117</v>
      </c>
      <c r="E20" s="37">
        <f t="shared" si="0"/>
        <v>0.34110787172011664</v>
      </c>
      <c r="F20" s="49">
        <v>41</v>
      </c>
      <c r="G20" s="14">
        <v>33</v>
      </c>
      <c r="H20" s="14">
        <v>39</v>
      </c>
      <c r="I20" s="54">
        <v>3</v>
      </c>
      <c r="J20" s="6">
        <v>1</v>
      </c>
    </row>
    <row r="21" spans="1:13" ht="20.100000000000001" customHeight="1" x14ac:dyDescent="0.3">
      <c r="A21" s="7" t="s">
        <v>42</v>
      </c>
      <c r="B21" s="7" t="s">
        <v>103</v>
      </c>
      <c r="C21" s="139">
        <v>564</v>
      </c>
      <c r="D21" s="8">
        <v>178</v>
      </c>
      <c r="E21" s="37">
        <f t="shared" si="0"/>
        <v>0.31560283687943264</v>
      </c>
      <c r="F21" s="49">
        <v>64</v>
      </c>
      <c r="G21" s="14">
        <v>39</v>
      </c>
      <c r="H21" s="14">
        <v>72</v>
      </c>
      <c r="I21" s="54">
        <v>1</v>
      </c>
      <c r="J21" s="6">
        <v>2</v>
      </c>
    </row>
    <row r="22" spans="1:13" ht="20.100000000000001" customHeight="1" x14ac:dyDescent="0.3">
      <c r="A22" s="7" t="s">
        <v>44</v>
      </c>
      <c r="B22" s="7" t="s">
        <v>103</v>
      </c>
      <c r="C22" s="139">
        <v>473</v>
      </c>
      <c r="D22" s="8">
        <v>192</v>
      </c>
      <c r="E22" s="37">
        <f t="shared" si="0"/>
        <v>0.40591966173361521</v>
      </c>
      <c r="F22" s="49">
        <v>81</v>
      </c>
      <c r="G22" s="14">
        <v>49</v>
      </c>
      <c r="H22" s="14">
        <v>59</v>
      </c>
      <c r="I22" s="54">
        <v>3</v>
      </c>
      <c r="J22" s="6">
        <v>0</v>
      </c>
    </row>
    <row r="23" spans="1:13" ht="20.100000000000001" customHeight="1" x14ac:dyDescent="0.3">
      <c r="A23" s="7" t="s">
        <v>46</v>
      </c>
      <c r="B23" s="7" t="s">
        <v>104</v>
      </c>
      <c r="C23" s="139">
        <v>427</v>
      </c>
      <c r="D23" s="8">
        <v>151</v>
      </c>
      <c r="E23" s="37">
        <f t="shared" si="0"/>
        <v>0.35362997658079626</v>
      </c>
      <c r="F23" s="49">
        <v>65</v>
      </c>
      <c r="G23" s="14">
        <v>41</v>
      </c>
      <c r="H23" s="14">
        <v>45</v>
      </c>
      <c r="I23" s="54">
        <v>0</v>
      </c>
      <c r="J23" s="6">
        <v>0</v>
      </c>
    </row>
    <row r="24" spans="1:13" ht="20.100000000000001" customHeight="1" x14ac:dyDescent="0.3">
      <c r="A24" s="7" t="s">
        <v>47</v>
      </c>
      <c r="B24" s="7" t="s">
        <v>104</v>
      </c>
      <c r="C24" s="139">
        <v>494</v>
      </c>
      <c r="D24" s="8">
        <v>167</v>
      </c>
      <c r="E24" s="37">
        <f t="shared" si="0"/>
        <v>0.33805668016194335</v>
      </c>
      <c r="F24" s="49">
        <v>74</v>
      </c>
      <c r="G24" s="14">
        <v>33</v>
      </c>
      <c r="H24" s="14">
        <v>54</v>
      </c>
      <c r="I24" s="54">
        <v>6</v>
      </c>
      <c r="J24" s="6">
        <v>0</v>
      </c>
    </row>
    <row r="25" spans="1:13" ht="20.100000000000001" customHeight="1" x14ac:dyDescent="0.3">
      <c r="A25" s="7" t="s">
        <v>48</v>
      </c>
      <c r="B25" s="7" t="s">
        <v>104</v>
      </c>
      <c r="C25" s="139">
        <v>428</v>
      </c>
      <c r="D25" s="8">
        <v>131</v>
      </c>
      <c r="E25" s="37">
        <f t="shared" si="0"/>
        <v>0.30607476635514019</v>
      </c>
      <c r="F25" s="49">
        <v>63</v>
      </c>
      <c r="G25" s="14">
        <v>32</v>
      </c>
      <c r="H25" s="14">
        <v>35</v>
      </c>
      <c r="I25" s="54">
        <v>1</v>
      </c>
      <c r="J25" s="6">
        <v>0</v>
      </c>
    </row>
    <row r="26" spans="1:13" ht="20.100000000000001" customHeight="1" x14ac:dyDescent="0.3">
      <c r="A26" s="7" t="s">
        <v>50</v>
      </c>
      <c r="B26" s="7" t="s">
        <v>103</v>
      </c>
      <c r="C26" s="139">
        <v>405</v>
      </c>
      <c r="D26" s="8">
        <v>115</v>
      </c>
      <c r="E26" s="37">
        <f t="shared" si="0"/>
        <v>0.2839506172839506</v>
      </c>
      <c r="F26" s="49">
        <v>37</v>
      </c>
      <c r="G26" s="14">
        <v>40</v>
      </c>
      <c r="H26" s="14">
        <v>35</v>
      </c>
      <c r="I26" s="54">
        <v>2</v>
      </c>
      <c r="J26" s="6">
        <v>1</v>
      </c>
    </row>
    <row r="27" spans="1:13" ht="20.100000000000001" customHeight="1" x14ac:dyDescent="0.3">
      <c r="A27" s="7" t="s">
        <v>52</v>
      </c>
      <c r="B27" s="7" t="s">
        <v>103</v>
      </c>
      <c r="C27" s="139">
        <v>66</v>
      </c>
      <c r="D27" s="8">
        <v>3</v>
      </c>
      <c r="E27" s="37">
        <f t="shared" si="0"/>
        <v>4.5454545454545456E-2</v>
      </c>
      <c r="F27" s="49">
        <v>0</v>
      </c>
      <c r="G27" s="14">
        <v>1</v>
      </c>
      <c r="H27" s="14">
        <v>2</v>
      </c>
      <c r="I27" s="54">
        <v>0</v>
      </c>
      <c r="J27" s="6">
        <v>0</v>
      </c>
    </row>
    <row r="28" spans="1:13" ht="20.100000000000001" customHeight="1" x14ac:dyDescent="0.3">
      <c r="A28" s="7" t="s">
        <v>54</v>
      </c>
      <c r="B28" s="7" t="s">
        <v>103</v>
      </c>
      <c r="C28" s="139">
        <v>591</v>
      </c>
      <c r="D28" s="8">
        <v>101</v>
      </c>
      <c r="E28" s="37">
        <f t="shared" si="0"/>
        <v>0.17089678510998307</v>
      </c>
      <c r="F28" s="49">
        <v>40</v>
      </c>
      <c r="G28" s="14">
        <v>32</v>
      </c>
      <c r="H28" s="14">
        <v>28</v>
      </c>
      <c r="I28" s="54">
        <v>0</v>
      </c>
      <c r="J28" s="6">
        <v>1</v>
      </c>
    </row>
    <row r="29" spans="1:13" ht="20.100000000000001" customHeight="1" x14ac:dyDescent="0.3">
      <c r="A29" s="7" t="s">
        <v>56</v>
      </c>
      <c r="B29" s="7" t="s">
        <v>103</v>
      </c>
      <c r="C29" s="139">
        <v>487</v>
      </c>
      <c r="D29" s="8">
        <v>148</v>
      </c>
      <c r="E29" s="37">
        <f t="shared" si="0"/>
        <v>0.30390143737166325</v>
      </c>
      <c r="F29" s="49">
        <v>69</v>
      </c>
      <c r="G29" s="14">
        <v>36</v>
      </c>
      <c r="H29" s="14">
        <v>42</v>
      </c>
      <c r="I29" s="54">
        <v>1</v>
      </c>
      <c r="J29" s="6">
        <v>0</v>
      </c>
    </row>
    <row r="30" spans="1:13" ht="20.100000000000001" customHeight="1" x14ac:dyDescent="0.3">
      <c r="A30" s="7" t="s">
        <v>57</v>
      </c>
      <c r="B30" s="7" t="s">
        <v>104</v>
      </c>
      <c r="C30" s="139">
        <v>604</v>
      </c>
      <c r="D30" s="8">
        <v>199</v>
      </c>
      <c r="E30" s="37">
        <f t="shared" si="0"/>
        <v>0.32947019867549671</v>
      </c>
      <c r="F30" s="49">
        <v>70</v>
      </c>
      <c r="G30" s="14">
        <v>57</v>
      </c>
      <c r="H30" s="14">
        <v>65</v>
      </c>
      <c r="I30" s="54">
        <v>7</v>
      </c>
      <c r="J30" s="6">
        <v>0</v>
      </c>
    </row>
    <row r="31" spans="1:13" ht="20.100000000000001" customHeight="1" x14ac:dyDescent="0.3">
      <c r="A31" s="7" t="s">
        <v>59</v>
      </c>
      <c r="B31" s="7" t="s">
        <v>104</v>
      </c>
      <c r="C31" s="139">
        <v>546</v>
      </c>
      <c r="D31" s="8">
        <v>185</v>
      </c>
      <c r="E31" s="37">
        <f t="shared" si="0"/>
        <v>0.33882783882783885</v>
      </c>
      <c r="F31" s="49">
        <v>91</v>
      </c>
      <c r="G31" s="14">
        <v>35</v>
      </c>
      <c r="H31" s="14">
        <v>55</v>
      </c>
      <c r="I31" s="54">
        <v>4</v>
      </c>
      <c r="J31" s="6">
        <v>0</v>
      </c>
      <c r="M31" s="139"/>
    </row>
    <row r="32" spans="1:13" ht="20.100000000000001" customHeight="1" x14ac:dyDescent="0.3">
      <c r="A32" s="7" t="s">
        <v>60</v>
      </c>
      <c r="B32" s="7" t="s">
        <v>104</v>
      </c>
      <c r="C32" s="139">
        <v>451</v>
      </c>
      <c r="D32" s="8">
        <v>128</v>
      </c>
      <c r="E32" s="37">
        <f t="shared" si="0"/>
        <v>0.28381374722838137</v>
      </c>
      <c r="F32" s="49">
        <v>58</v>
      </c>
      <c r="G32" s="14">
        <v>31</v>
      </c>
      <c r="H32" s="14">
        <v>39</v>
      </c>
      <c r="I32" s="54">
        <v>0</v>
      </c>
      <c r="J32" s="6">
        <v>0</v>
      </c>
    </row>
    <row r="33" spans="1:10" ht="20.100000000000001" customHeight="1" x14ac:dyDescent="0.3">
      <c r="A33" s="7" t="s">
        <v>1014</v>
      </c>
      <c r="B33" s="7" t="s">
        <v>104</v>
      </c>
      <c r="C33" s="139">
        <v>447</v>
      </c>
      <c r="D33" s="8">
        <v>89</v>
      </c>
      <c r="E33" s="37">
        <f t="shared" si="0"/>
        <v>0.19910514541387025</v>
      </c>
      <c r="F33" s="49">
        <v>33</v>
      </c>
      <c r="G33" s="14">
        <v>29</v>
      </c>
      <c r="H33" s="14">
        <v>25</v>
      </c>
      <c r="I33" s="54">
        <v>1</v>
      </c>
      <c r="J33" s="6">
        <v>1</v>
      </c>
    </row>
    <row r="34" spans="1:10" ht="20.100000000000001" customHeight="1" x14ac:dyDescent="0.3">
      <c r="A34" s="7" t="s">
        <v>63</v>
      </c>
      <c r="B34" s="7" t="s">
        <v>104</v>
      </c>
      <c r="C34" s="139">
        <v>493</v>
      </c>
      <c r="D34" s="8">
        <v>83</v>
      </c>
      <c r="E34" s="37">
        <f t="shared" si="0"/>
        <v>0.16835699797160245</v>
      </c>
      <c r="F34" s="49">
        <v>27</v>
      </c>
      <c r="G34" s="14">
        <v>32</v>
      </c>
      <c r="H34" s="14">
        <v>22</v>
      </c>
      <c r="I34" s="54">
        <v>2</v>
      </c>
      <c r="J34" s="6">
        <v>0</v>
      </c>
    </row>
    <row r="35" spans="1:10" ht="24" customHeight="1" x14ac:dyDescent="0.3">
      <c r="A35" s="7" t="s">
        <v>1013</v>
      </c>
      <c r="B35" s="7" t="s">
        <v>105</v>
      </c>
      <c r="C35" s="139">
        <v>170</v>
      </c>
      <c r="D35" s="8">
        <v>59</v>
      </c>
      <c r="E35" s="37">
        <f t="shared" si="0"/>
        <v>0.34705882352941175</v>
      </c>
      <c r="F35" s="49">
        <v>31</v>
      </c>
      <c r="G35" s="14">
        <v>10</v>
      </c>
      <c r="H35" s="14">
        <v>15</v>
      </c>
      <c r="I35" s="54">
        <v>1</v>
      </c>
      <c r="J35" s="6">
        <v>2</v>
      </c>
    </row>
    <row r="36" spans="1:10" ht="20.100000000000001" customHeight="1" x14ac:dyDescent="0.3">
      <c r="A36" s="7" t="s">
        <v>86</v>
      </c>
      <c r="B36" s="7" t="s">
        <v>106</v>
      </c>
      <c r="C36" s="8"/>
      <c r="D36" s="8">
        <v>223</v>
      </c>
      <c r="E36" s="5"/>
      <c r="F36" s="49">
        <v>121</v>
      </c>
      <c r="G36" s="14">
        <v>39</v>
      </c>
      <c r="H36" s="14">
        <v>61</v>
      </c>
      <c r="I36" s="54">
        <v>0</v>
      </c>
      <c r="J36" s="6">
        <v>2</v>
      </c>
    </row>
    <row r="37" spans="1:10" ht="20.100000000000001" customHeight="1" x14ac:dyDescent="0.3">
      <c r="A37" s="7" t="s">
        <v>89</v>
      </c>
      <c r="B37" s="7" t="s">
        <v>106</v>
      </c>
      <c r="C37" s="8"/>
      <c r="D37" s="8">
        <v>3377</v>
      </c>
      <c r="E37" s="5"/>
      <c r="F37" s="49">
        <v>1564</v>
      </c>
      <c r="G37" s="14">
        <v>631</v>
      </c>
      <c r="H37" s="14">
        <v>1133</v>
      </c>
      <c r="I37" s="54">
        <v>36</v>
      </c>
      <c r="J37" s="6">
        <v>13</v>
      </c>
    </row>
    <row r="38" spans="1:10" ht="22.5" customHeight="1" thickBot="1" x14ac:dyDescent="0.35">
      <c r="A38" s="132" t="s">
        <v>107</v>
      </c>
      <c r="B38" s="7" t="s">
        <v>106</v>
      </c>
      <c r="C38" s="29"/>
      <c r="D38" s="29">
        <v>65</v>
      </c>
      <c r="E38" s="25"/>
      <c r="F38" s="55">
        <v>32</v>
      </c>
      <c r="G38" s="29">
        <v>12</v>
      </c>
      <c r="H38" s="29">
        <v>20</v>
      </c>
      <c r="I38" s="56">
        <v>0</v>
      </c>
      <c r="J38" s="38">
        <v>1</v>
      </c>
    </row>
    <row r="39" spans="1:10" ht="20.100000000000001" customHeight="1" x14ac:dyDescent="0.3">
      <c r="A39" s="130" t="s">
        <v>91</v>
      </c>
      <c r="B39" s="131" t="s">
        <v>1009</v>
      </c>
      <c r="C39" s="61">
        <f>SUM(C3:C38)</f>
        <v>14455</v>
      </c>
      <c r="D39" s="73">
        <v>8973</v>
      </c>
      <c r="E39" s="74">
        <f>D39/C39</f>
        <v>0.6207540643375995</v>
      </c>
      <c r="F39" s="61">
        <v>3877</v>
      </c>
      <c r="G39" s="73">
        <v>1815</v>
      </c>
      <c r="H39" s="73">
        <v>3139</v>
      </c>
      <c r="I39" s="62">
        <v>106</v>
      </c>
      <c r="J39" s="60">
        <v>36</v>
      </c>
    </row>
    <row r="40" spans="1:10" ht="20.100000000000001" customHeight="1" x14ac:dyDescent="0.3">
      <c r="C40" s="247" t="s">
        <v>1036</v>
      </c>
      <c r="D40" s="247"/>
      <c r="E40" s="248"/>
      <c r="F40" s="63">
        <f>F39/($D$39-$J$39)</f>
        <v>0.43381447913169968</v>
      </c>
      <c r="G40" s="63">
        <f t="shared" ref="G40:I40" si="1">G39/($D$39-$J$39)</f>
        <v>0.20308828465928164</v>
      </c>
      <c r="H40" s="63">
        <f t="shared" si="1"/>
        <v>0.35123643280742978</v>
      </c>
      <c r="I40" s="63">
        <f t="shared" si="1"/>
        <v>1.1860803401588901E-2</v>
      </c>
    </row>
    <row r="41" spans="1:10" s="76" customFormat="1" ht="20.100000000000001" customHeight="1" x14ac:dyDescent="0.2">
      <c r="A41" s="75" t="s">
        <v>1024</v>
      </c>
      <c r="E41" s="66" t="s">
        <v>1006</v>
      </c>
      <c r="F41" s="66" t="s">
        <v>1016</v>
      </c>
    </row>
    <row r="42" spans="1:10" s="76" customFormat="1" ht="11.25" customHeight="1" x14ac:dyDescent="0.2">
      <c r="A42" s="75" t="s">
        <v>1018</v>
      </c>
    </row>
  </sheetData>
  <mergeCells count="3">
    <mergeCell ref="A1:B1"/>
    <mergeCell ref="C40:E40"/>
    <mergeCell ref="E1:I1"/>
  </mergeCells>
  <pageMargins left="0.7" right="0.7" top="0.75" bottom="0.75" header="0.3" footer="0.3"/>
  <pageSetup scale="80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31" workbookViewId="0">
      <selection activeCell="M40" sqref="M40"/>
    </sheetView>
  </sheetViews>
  <sheetFormatPr defaultColWidth="7.6640625" defaultRowHeight="13.8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8.44140625" style="81" customWidth="1"/>
    <col min="7" max="7" width="10" style="81" customWidth="1"/>
    <col min="8" max="8" width="6" style="81" customWidth="1"/>
    <col min="9" max="16384" width="7.6640625" style="81"/>
  </cols>
  <sheetData>
    <row r="1" spans="1:12" s="88" customFormat="1" ht="33" customHeight="1" x14ac:dyDescent="0.25">
      <c r="A1" s="129" t="s">
        <v>1126</v>
      </c>
      <c r="B1" s="129"/>
      <c r="E1" s="246" t="s">
        <v>1010</v>
      </c>
      <c r="F1" s="246"/>
      <c r="G1" s="246"/>
      <c r="H1" s="246"/>
    </row>
    <row r="2" spans="1:12" ht="35.2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1122</v>
      </c>
      <c r="G2" s="72" t="s">
        <v>1124</v>
      </c>
      <c r="H2" s="52" t="s">
        <v>1125</v>
      </c>
      <c r="I2" s="165" t="s">
        <v>96</v>
      </c>
      <c r="J2" s="159"/>
      <c r="K2" s="163"/>
      <c r="L2" s="164"/>
    </row>
    <row r="3" spans="1:12" ht="20.100000000000001" customHeight="1" x14ac:dyDescent="0.25">
      <c r="A3" s="68" t="s">
        <v>10</v>
      </c>
      <c r="B3" s="68" t="s">
        <v>956</v>
      </c>
      <c r="C3" s="236">
        <v>372</v>
      </c>
      <c r="D3" s="69">
        <v>185</v>
      </c>
      <c r="E3" s="33">
        <f>D3/C3</f>
        <v>0.49731182795698925</v>
      </c>
      <c r="F3" s="48">
        <v>64</v>
      </c>
      <c r="G3" s="69">
        <v>41</v>
      </c>
      <c r="H3" s="53">
        <v>73</v>
      </c>
      <c r="I3" s="70">
        <v>7</v>
      </c>
    </row>
    <row r="4" spans="1:12" ht="20.100000000000001" customHeight="1" x14ac:dyDescent="0.25">
      <c r="A4" s="145" t="s">
        <v>12</v>
      </c>
      <c r="B4" s="145" t="s">
        <v>957</v>
      </c>
      <c r="C4" s="236">
        <v>48</v>
      </c>
      <c r="D4" s="139">
        <v>34</v>
      </c>
      <c r="E4" s="33">
        <f t="shared" ref="E4:E35" si="0">D4/C4</f>
        <v>0.70833333333333337</v>
      </c>
      <c r="F4" s="49">
        <v>22</v>
      </c>
      <c r="G4" s="139">
        <v>4</v>
      </c>
      <c r="H4" s="54">
        <v>6</v>
      </c>
      <c r="I4" s="157">
        <v>2</v>
      </c>
    </row>
    <row r="5" spans="1:12" ht="20.100000000000001" customHeight="1" x14ac:dyDescent="0.25">
      <c r="A5" s="145" t="s">
        <v>14</v>
      </c>
      <c r="B5" s="145" t="s">
        <v>958</v>
      </c>
      <c r="C5" s="236">
        <v>338</v>
      </c>
      <c r="D5" s="139">
        <v>116</v>
      </c>
      <c r="E5" s="33">
        <f t="shared" si="0"/>
        <v>0.34319526627218933</v>
      </c>
      <c r="F5" s="49">
        <v>43</v>
      </c>
      <c r="G5" s="139">
        <v>27</v>
      </c>
      <c r="H5" s="54">
        <v>45</v>
      </c>
      <c r="I5" s="157">
        <v>1</v>
      </c>
    </row>
    <row r="6" spans="1:12" ht="20.100000000000001" customHeight="1" x14ac:dyDescent="0.25">
      <c r="A6" s="145" t="s">
        <v>16</v>
      </c>
      <c r="B6" s="145" t="s">
        <v>959</v>
      </c>
      <c r="C6" s="236">
        <v>499</v>
      </c>
      <c r="D6" s="139">
        <v>178</v>
      </c>
      <c r="E6" s="33">
        <f t="shared" si="0"/>
        <v>0.35671342685370744</v>
      </c>
      <c r="F6" s="49">
        <v>60</v>
      </c>
      <c r="G6" s="139">
        <v>39</v>
      </c>
      <c r="H6" s="54">
        <v>78</v>
      </c>
      <c r="I6" s="157">
        <v>1</v>
      </c>
    </row>
    <row r="7" spans="1:12" ht="20.100000000000001" customHeight="1" x14ac:dyDescent="0.25">
      <c r="A7" s="145" t="s">
        <v>18</v>
      </c>
      <c r="B7" s="145" t="s">
        <v>959</v>
      </c>
      <c r="C7" s="236">
        <v>432</v>
      </c>
      <c r="D7" s="139">
        <v>136</v>
      </c>
      <c r="E7" s="33">
        <f t="shared" si="0"/>
        <v>0.31481481481481483</v>
      </c>
      <c r="F7" s="49">
        <v>47</v>
      </c>
      <c r="G7" s="139">
        <v>32</v>
      </c>
      <c r="H7" s="54">
        <v>57</v>
      </c>
      <c r="I7" s="157">
        <v>0</v>
      </c>
    </row>
    <row r="8" spans="1:12" ht="20.100000000000001" customHeight="1" x14ac:dyDescent="0.25">
      <c r="A8" s="145" t="s">
        <v>20</v>
      </c>
      <c r="B8" s="145" t="s">
        <v>960</v>
      </c>
      <c r="C8" s="236">
        <v>355</v>
      </c>
      <c r="D8" s="139">
        <v>126</v>
      </c>
      <c r="E8" s="33">
        <f t="shared" si="0"/>
        <v>0.35492957746478876</v>
      </c>
      <c r="F8" s="49">
        <v>50</v>
      </c>
      <c r="G8" s="139">
        <v>18</v>
      </c>
      <c r="H8" s="54">
        <v>55</v>
      </c>
      <c r="I8" s="157">
        <v>3</v>
      </c>
    </row>
    <row r="9" spans="1:12" ht="20.100000000000001" customHeight="1" x14ac:dyDescent="0.25">
      <c r="A9" s="145" t="s">
        <v>21</v>
      </c>
      <c r="B9" s="145" t="s">
        <v>961</v>
      </c>
      <c r="C9" s="236">
        <v>265</v>
      </c>
      <c r="D9" s="139">
        <v>75</v>
      </c>
      <c r="E9" s="33">
        <f t="shared" si="0"/>
        <v>0.28301886792452829</v>
      </c>
      <c r="F9" s="49">
        <v>34</v>
      </c>
      <c r="G9" s="139">
        <v>18</v>
      </c>
      <c r="H9" s="54">
        <v>23</v>
      </c>
      <c r="I9" s="157">
        <v>0</v>
      </c>
    </row>
    <row r="10" spans="1:12" ht="20.100000000000001" customHeight="1" x14ac:dyDescent="0.25">
      <c r="A10" s="145" t="s">
        <v>22</v>
      </c>
      <c r="B10" s="145" t="s">
        <v>961</v>
      </c>
      <c r="C10" s="236">
        <v>261</v>
      </c>
      <c r="D10" s="139">
        <v>104</v>
      </c>
      <c r="E10" s="33">
        <f t="shared" si="0"/>
        <v>0.39846743295019155</v>
      </c>
      <c r="F10" s="49">
        <v>52</v>
      </c>
      <c r="G10" s="139">
        <v>11</v>
      </c>
      <c r="H10" s="54">
        <v>40</v>
      </c>
      <c r="I10" s="157">
        <v>1</v>
      </c>
    </row>
    <row r="11" spans="1:12" ht="20.100000000000001" customHeight="1" x14ac:dyDescent="0.25">
      <c r="A11" s="145" t="s">
        <v>962</v>
      </c>
      <c r="B11" s="145" t="s">
        <v>963</v>
      </c>
      <c r="C11" s="236">
        <v>365</v>
      </c>
      <c r="D11" s="139">
        <v>168</v>
      </c>
      <c r="E11" s="33">
        <f t="shared" si="0"/>
        <v>0.46027397260273972</v>
      </c>
      <c r="F11" s="49">
        <v>75</v>
      </c>
      <c r="G11" s="139">
        <v>13</v>
      </c>
      <c r="H11" s="54">
        <v>79</v>
      </c>
      <c r="I11" s="157">
        <v>1</v>
      </c>
    </row>
    <row r="12" spans="1:12" ht="20.100000000000001" customHeight="1" x14ac:dyDescent="0.25">
      <c r="A12" s="145" t="s">
        <v>28</v>
      </c>
      <c r="B12" s="145" t="s">
        <v>964</v>
      </c>
      <c r="C12" s="236">
        <v>209</v>
      </c>
      <c r="D12" s="139">
        <v>98</v>
      </c>
      <c r="E12" s="33">
        <f t="shared" si="0"/>
        <v>0.46889952153110048</v>
      </c>
      <c r="F12" s="49">
        <v>38</v>
      </c>
      <c r="G12" s="139">
        <v>21</v>
      </c>
      <c r="H12" s="54">
        <v>38</v>
      </c>
      <c r="I12" s="157">
        <v>1</v>
      </c>
    </row>
    <row r="13" spans="1:12" ht="20.100000000000001" customHeight="1" x14ac:dyDescent="0.25">
      <c r="A13" s="145" t="s">
        <v>30</v>
      </c>
      <c r="B13" s="145" t="s">
        <v>965</v>
      </c>
      <c r="C13" s="236">
        <v>408</v>
      </c>
      <c r="D13" s="139">
        <v>183</v>
      </c>
      <c r="E13" s="33">
        <f t="shared" si="0"/>
        <v>0.4485294117647059</v>
      </c>
      <c r="F13" s="49">
        <v>49</v>
      </c>
      <c r="G13" s="139">
        <v>40</v>
      </c>
      <c r="H13" s="54">
        <v>91</v>
      </c>
      <c r="I13" s="157">
        <v>3</v>
      </c>
    </row>
    <row r="14" spans="1:12" ht="20.100000000000001" customHeight="1" x14ac:dyDescent="0.25">
      <c r="A14" s="145" t="s">
        <v>32</v>
      </c>
      <c r="B14" s="145" t="s">
        <v>966</v>
      </c>
      <c r="C14" s="236">
        <v>345</v>
      </c>
      <c r="D14" s="139">
        <v>163</v>
      </c>
      <c r="E14" s="33">
        <f t="shared" si="0"/>
        <v>0.47246376811594204</v>
      </c>
      <c r="F14" s="49">
        <v>59</v>
      </c>
      <c r="G14" s="139">
        <v>27</v>
      </c>
      <c r="H14" s="54">
        <v>75</v>
      </c>
      <c r="I14" s="157">
        <v>2</v>
      </c>
    </row>
    <row r="15" spans="1:12" ht="20.100000000000001" customHeight="1" x14ac:dyDescent="0.25">
      <c r="A15" s="145" t="s">
        <v>34</v>
      </c>
      <c r="B15" s="145" t="s">
        <v>967</v>
      </c>
      <c r="C15" s="236">
        <v>319</v>
      </c>
      <c r="D15" s="139">
        <v>180</v>
      </c>
      <c r="E15" s="33">
        <f t="shared" si="0"/>
        <v>0.56426332288401249</v>
      </c>
      <c r="F15" s="49">
        <v>90</v>
      </c>
      <c r="G15" s="139">
        <v>17</v>
      </c>
      <c r="H15" s="54">
        <v>72</v>
      </c>
      <c r="I15" s="157">
        <v>1</v>
      </c>
    </row>
    <row r="16" spans="1:12" ht="20.100000000000001" customHeight="1" x14ac:dyDescent="0.25">
      <c r="A16" s="145" t="s">
        <v>35</v>
      </c>
      <c r="B16" s="145" t="s">
        <v>968</v>
      </c>
      <c r="C16" s="236">
        <v>273</v>
      </c>
      <c r="D16" s="139">
        <v>171</v>
      </c>
      <c r="E16" s="33">
        <f t="shared" si="0"/>
        <v>0.62637362637362637</v>
      </c>
      <c r="F16" s="49">
        <v>66</v>
      </c>
      <c r="G16" s="139">
        <v>20</v>
      </c>
      <c r="H16" s="54">
        <v>85</v>
      </c>
      <c r="I16" s="157">
        <v>0</v>
      </c>
    </row>
    <row r="17" spans="1:9" ht="20.100000000000001" customHeight="1" x14ac:dyDescent="0.25">
      <c r="A17" s="145" t="s">
        <v>36</v>
      </c>
      <c r="B17" s="145" t="s">
        <v>969</v>
      </c>
      <c r="C17" s="236">
        <v>99</v>
      </c>
      <c r="D17" s="139">
        <v>54</v>
      </c>
      <c r="E17" s="33">
        <f t="shared" si="0"/>
        <v>0.54545454545454541</v>
      </c>
      <c r="F17" s="49">
        <v>21</v>
      </c>
      <c r="G17" s="139">
        <v>2</v>
      </c>
      <c r="H17" s="54">
        <v>30</v>
      </c>
      <c r="I17" s="157">
        <v>1</v>
      </c>
    </row>
    <row r="18" spans="1:9" ht="20.100000000000001" customHeight="1" x14ac:dyDescent="0.25">
      <c r="A18" s="145" t="s">
        <v>38</v>
      </c>
      <c r="B18" s="145" t="s">
        <v>970</v>
      </c>
      <c r="C18" s="236">
        <v>305</v>
      </c>
      <c r="D18" s="139">
        <v>109</v>
      </c>
      <c r="E18" s="33">
        <f t="shared" si="0"/>
        <v>0.35737704918032787</v>
      </c>
      <c r="F18" s="49">
        <v>65</v>
      </c>
      <c r="G18" s="139">
        <v>16</v>
      </c>
      <c r="H18" s="54">
        <v>27</v>
      </c>
      <c r="I18" s="157">
        <v>1</v>
      </c>
    </row>
    <row r="19" spans="1:9" ht="20.100000000000001" customHeight="1" x14ac:dyDescent="0.25">
      <c r="A19" s="145" t="s">
        <v>40</v>
      </c>
      <c r="B19" s="145" t="s">
        <v>971</v>
      </c>
      <c r="C19" s="236">
        <v>207</v>
      </c>
      <c r="D19" s="139">
        <v>83</v>
      </c>
      <c r="E19" s="33">
        <f t="shared" si="0"/>
        <v>0.40096618357487923</v>
      </c>
      <c r="F19" s="49">
        <v>21</v>
      </c>
      <c r="G19" s="139">
        <v>15</v>
      </c>
      <c r="H19" s="54">
        <v>46</v>
      </c>
      <c r="I19" s="157">
        <v>1</v>
      </c>
    </row>
    <row r="20" spans="1:9" ht="20.100000000000001" customHeight="1" x14ac:dyDescent="0.25">
      <c r="A20" s="145" t="s">
        <v>42</v>
      </c>
      <c r="B20" s="145" t="s">
        <v>972</v>
      </c>
      <c r="C20" s="236">
        <v>487</v>
      </c>
      <c r="D20" s="139">
        <v>239</v>
      </c>
      <c r="E20" s="33">
        <f t="shared" si="0"/>
        <v>0.49075975359342916</v>
      </c>
      <c r="F20" s="49">
        <v>129</v>
      </c>
      <c r="G20" s="139">
        <v>25</v>
      </c>
      <c r="H20" s="54">
        <v>83</v>
      </c>
      <c r="I20" s="157">
        <v>2</v>
      </c>
    </row>
    <row r="21" spans="1:9" ht="20.100000000000001" customHeight="1" x14ac:dyDescent="0.25">
      <c r="A21" s="145" t="s">
        <v>44</v>
      </c>
      <c r="B21" s="145" t="s">
        <v>973</v>
      </c>
      <c r="C21" s="236">
        <v>352</v>
      </c>
      <c r="D21" s="139">
        <v>158</v>
      </c>
      <c r="E21" s="33">
        <f t="shared" si="0"/>
        <v>0.44886363636363635</v>
      </c>
      <c r="F21" s="49">
        <v>57</v>
      </c>
      <c r="G21" s="139">
        <v>14</v>
      </c>
      <c r="H21" s="54">
        <v>87</v>
      </c>
      <c r="I21" s="157">
        <v>0</v>
      </c>
    </row>
    <row r="22" spans="1:9" ht="20.100000000000001" customHeight="1" x14ac:dyDescent="0.25">
      <c r="A22" s="145" t="s">
        <v>46</v>
      </c>
      <c r="B22" s="145" t="s">
        <v>974</v>
      </c>
      <c r="C22" s="236">
        <v>249</v>
      </c>
      <c r="D22" s="139">
        <v>145</v>
      </c>
      <c r="E22" s="33">
        <f t="shared" si="0"/>
        <v>0.58232931726907633</v>
      </c>
      <c r="F22" s="49">
        <v>83</v>
      </c>
      <c r="G22" s="139">
        <v>21</v>
      </c>
      <c r="H22" s="54">
        <v>37</v>
      </c>
      <c r="I22" s="157">
        <v>4</v>
      </c>
    </row>
    <row r="23" spans="1:9" ht="20.100000000000001" customHeight="1" x14ac:dyDescent="0.25">
      <c r="A23" s="145" t="s">
        <v>47</v>
      </c>
      <c r="B23" s="145" t="s">
        <v>975</v>
      </c>
      <c r="C23" s="236">
        <v>432</v>
      </c>
      <c r="D23" s="139">
        <v>191</v>
      </c>
      <c r="E23" s="33">
        <f t="shared" si="0"/>
        <v>0.44212962962962965</v>
      </c>
      <c r="F23" s="49">
        <v>42</v>
      </c>
      <c r="G23" s="139">
        <v>50</v>
      </c>
      <c r="H23" s="54">
        <v>97</v>
      </c>
      <c r="I23" s="157">
        <v>2</v>
      </c>
    </row>
    <row r="24" spans="1:9" ht="20.100000000000001" customHeight="1" x14ac:dyDescent="0.25">
      <c r="A24" s="145" t="s">
        <v>48</v>
      </c>
      <c r="B24" s="145" t="s">
        <v>975</v>
      </c>
      <c r="C24" s="236">
        <v>407</v>
      </c>
      <c r="D24" s="139">
        <v>211</v>
      </c>
      <c r="E24" s="33">
        <f t="shared" si="0"/>
        <v>0.51842751842751844</v>
      </c>
      <c r="F24" s="49">
        <v>73</v>
      </c>
      <c r="G24" s="139">
        <v>50</v>
      </c>
      <c r="H24" s="54">
        <v>87</v>
      </c>
      <c r="I24" s="157">
        <v>1</v>
      </c>
    </row>
    <row r="25" spans="1:9" ht="20.100000000000001" customHeight="1" x14ac:dyDescent="0.25">
      <c r="A25" s="145" t="s">
        <v>50</v>
      </c>
      <c r="B25" s="145" t="s">
        <v>970</v>
      </c>
      <c r="C25" s="236">
        <v>259</v>
      </c>
      <c r="D25" s="139">
        <v>90</v>
      </c>
      <c r="E25" s="33">
        <f t="shared" si="0"/>
        <v>0.34749034749034752</v>
      </c>
      <c r="F25" s="49">
        <v>44</v>
      </c>
      <c r="G25" s="139">
        <v>5</v>
      </c>
      <c r="H25" s="54">
        <v>41</v>
      </c>
      <c r="I25" s="157">
        <v>0</v>
      </c>
    </row>
    <row r="26" spans="1:9" ht="20.100000000000001" customHeight="1" x14ac:dyDescent="0.25">
      <c r="A26" s="145" t="s">
        <v>52</v>
      </c>
      <c r="B26" s="145" t="s">
        <v>976</v>
      </c>
      <c r="C26" s="236">
        <v>484</v>
      </c>
      <c r="D26" s="139">
        <v>259</v>
      </c>
      <c r="E26" s="33">
        <f t="shared" si="0"/>
        <v>0.53512396694214881</v>
      </c>
      <c r="F26" s="49">
        <v>130</v>
      </c>
      <c r="G26" s="139">
        <v>19</v>
      </c>
      <c r="H26" s="54">
        <v>109</v>
      </c>
      <c r="I26" s="157">
        <v>1</v>
      </c>
    </row>
    <row r="27" spans="1:9" ht="20.100000000000001" customHeight="1" x14ac:dyDescent="0.25">
      <c r="A27" s="145" t="s">
        <v>54</v>
      </c>
      <c r="B27" s="145" t="s">
        <v>977</v>
      </c>
      <c r="C27" s="236">
        <v>198</v>
      </c>
      <c r="D27" s="139">
        <v>115</v>
      </c>
      <c r="E27" s="33">
        <f t="shared" si="0"/>
        <v>0.58080808080808077</v>
      </c>
      <c r="F27" s="49">
        <v>48</v>
      </c>
      <c r="G27" s="139">
        <v>15</v>
      </c>
      <c r="H27" s="54">
        <v>47</v>
      </c>
      <c r="I27" s="157">
        <v>5</v>
      </c>
    </row>
    <row r="28" spans="1:9" ht="20.100000000000001" customHeight="1" x14ac:dyDescent="0.25">
      <c r="A28" s="145" t="s">
        <v>56</v>
      </c>
      <c r="B28" s="145" t="s">
        <v>978</v>
      </c>
      <c r="C28" s="236">
        <v>327</v>
      </c>
      <c r="D28" s="139">
        <v>151</v>
      </c>
      <c r="E28" s="33">
        <f t="shared" si="0"/>
        <v>0.46177370030581039</v>
      </c>
      <c r="F28" s="49">
        <v>47</v>
      </c>
      <c r="G28" s="139">
        <v>32</v>
      </c>
      <c r="H28" s="54">
        <v>67</v>
      </c>
      <c r="I28" s="157">
        <v>5</v>
      </c>
    </row>
    <row r="29" spans="1:9" ht="20.100000000000001" customHeight="1" x14ac:dyDescent="0.25">
      <c r="A29" s="145" t="s">
        <v>57</v>
      </c>
      <c r="B29" s="145" t="s">
        <v>978</v>
      </c>
      <c r="C29" s="236">
        <v>320</v>
      </c>
      <c r="D29" s="139">
        <v>156</v>
      </c>
      <c r="E29" s="33">
        <f t="shared" si="0"/>
        <v>0.48749999999999999</v>
      </c>
      <c r="F29" s="49">
        <v>51</v>
      </c>
      <c r="G29" s="139">
        <v>28</v>
      </c>
      <c r="H29" s="54">
        <v>76</v>
      </c>
      <c r="I29" s="157">
        <v>1</v>
      </c>
    </row>
    <row r="30" spans="1:9" ht="20.100000000000001" customHeight="1" x14ac:dyDescent="0.25">
      <c r="A30" s="145" t="s">
        <v>59</v>
      </c>
      <c r="B30" s="145" t="s">
        <v>979</v>
      </c>
      <c r="C30" s="236">
        <v>435</v>
      </c>
      <c r="D30" s="139">
        <v>206</v>
      </c>
      <c r="E30" s="33">
        <f t="shared" si="0"/>
        <v>0.47356321839080462</v>
      </c>
      <c r="F30" s="49">
        <v>109</v>
      </c>
      <c r="G30" s="139">
        <v>28</v>
      </c>
      <c r="H30" s="54">
        <v>68</v>
      </c>
      <c r="I30" s="157">
        <v>1</v>
      </c>
    </row>
    <row r="31" spans="1:9" ht="20.100000000000001" customHeight="1" x14ac:dyDescent="0.25">
      <c r="A31" s="145" t="s">
        <v>60</v>
      </c>
      <c r="B31" s="145" t="s">
        <v>979</v>
      </c>
      <c r="C31" s="236">
        <v>334</v>
      </c>
      <c r="D31" s="139">
        <v>162</v>
      </c>
      <c r="E31" s="33">
        <f t="shared" si="0"/>
        <v>0.48502994011976047</v>
      </c>
      <c r="F31" s="49">
        <v>71</v>
      </c>
      <c r="G31" s="139">
        <v>26</v>
      </c>
      <c r="H31" s="54">
        <v>62</v>
      </c>
      <c r="I31" s="157">
        <v>3</v>
      </c>
    </row>
    <row r="32" spans="1:9" ht="20.100000000000001" customHeight="1" x14ac:dyDescent="0.25">
      <c r="A32" s="145" t="s">
        <v>62</v>
      </c>
      <c r="B32" s="145" t="s">
        <v>979</v>
      </c>
      <c r="C32" s="236">
        <v>360</v>
      </c>
      <c r="D32" s="139">
        <v>169</v>
      </c>
      <c r="E32" s="33">
        <f t="shared" si="0"/>
        <v>0.46944444444444444</v>
      </c>
      <c r="F32" s="49">
        <v>66</v>
      </c>
      <c r="G32" s="139">
        <v>20</v>
      </c>
      <c r="H32" s="54">
        <v>83</v>
      </c>
      <c r="I32" s="157">
        <v>0</v>
      </c>
    </row>
    <row r="33" spans="1:9" ht="20.100000000000001" customHeight="1" x14ac:dyDescent="0.25">
      <c r="A33" s="145" t="s">
        <v>63</v>
      </c>
      <c r="B33" s="145" t="s">
        <v>980</v>
      </c>
      <c r="C33" s="236">
        <v>422</v>
      </c>
      <c r="D33" s="139">
        <v>199</v>
      </c>
      <c r="E33" s="33">
        <f t="shared" si="0"/>
        <v>0.47156398104265401</v>
      </c>
      <c r="F33" s="49">
        <v>67</v>
      </c>
      <c r="G33" s="139">
        <v>23</v>
      </c>
      <c r="H33" s="54">
        <v>108</v>
      </c>
      <c r="I33" s="157">
        <v>1</v>
      </c>
    </row>
    <row r="34" spans="1:9" ht="24.75" customHeight="1" x14ac:dyDescent="0.25">
      <c r="A34" s="145" t="s">
        <v>1127</v>
      </c>
      <c r="B34" s="145" t="s">
        <v>981</v>
      </c>
      <c r="C34" s="236">
        <v>58</v>
      </c>
      <c r="D34" s="139">
        <v>38</v>
      </c>
      <c r="E34" s="33">
        <f t="shared" si="0"/>
        <v>0.65517241379310343</v>
      </c>
      <c r="F34" s="49">
        <v>24</v>
      </c>
      <c r="G34" s="139">
        <v>2</v>
      </c>
      <c r="H34" s="54">
        <v>11</v>
      </c>
      <c r="I34" s="157">
        <v>1</v>
      </c>
    </row>
    <row r="35" spans="1:9" ht="25.5" customHeight="1" x14ac:dyDescent="0.25">
      <c r="A35" s="145" t="s">
        <v>1082</v>
      </c>
      <c r="B35" s="145" t="s">
        <v>982</v>
      </c>
      <c r="C35" s="236">
        <v>68</v>
      </c>
      <c r="D35" s="139">
        <v>32</v>
      </c>
      <c r="E35" s="33">
        <f t="shared" si="0"/>
        <v>0.47058823529411764</v>
      </c>
      <c r="F35" s="49">
        <v>17</v>
      </c>
      <c r="G35" s="139">
        <v>5</v>
      </c>
      <c r="H35" s="54">
        <v>10</v>
      </c>
      <c r="I35" s="157">
        <v>0</v>
      </c>
    </row>
    <row r="36" spans="1:9" ht="20.100000000000001" customHeight="1" x14ac:dyDescent="0.25">
      <c r="A36" s="145" t="s">
        <v>83</v>
      </c>
      <c r="B36" s="145" t="s">
        <v>959</v>
      </c>
      <c r="C36" s="236" t="s">
        <v>1297</v>
      </c>
      <c r="D36" s="139">
        <v>259</v>
      </c>
      <c r="E36" s="33"/>
      <c r="F36" s="49">
        <v>104</v>
      </c>
      <c r="G36" s="139">
        <v>47</v>
      </c>
      <c r="H36" s="54">
        <v>106</v>
      </c>
      <c r="I36" s="157">
        <v>2</v>
      </c>
    </row>
    <row r="37" spans="1:9" ht="20.100000000000001" customHeight="1" x14ac:dyDescent="0.25">
      <c r="A37" s="145" t="s">
        <v>84</v>
      </c>
      <c r="B37" s="145" t="s">
        <v>983</v>
      </c>
      <c r="C37" s="139"/>
      <c r="D37" s="139">
        <v>150</v>
      </c>
      <c r="E37" s="33"/>
      <c r="F37" s="49">
        <v>75</v>
      </c>
      <c r="G37" s="139">
        <v>12</v>
      </c>
      <c r="H37" s="54">
        <v>62</v>
      </c>
      <c r="I37" s="157">
        <v>1</v>
      </c>
    </row>
    <row r="38" spans="1:9" ht="20.100000000000001" customHeight="1" x14ac:dyDescent="0.25">
      <c r="A38" s="145" t="s">
        <v>345</v>
      </c>
      <c r="B38" s="145" t="s">
        <v>965</v>
      </c>
      <c r="C38" s="139"/>
      <c r="D38" s="139">
        <v>202</v>
      </c>
      <c r="E38" s="33"/>
      <c r="F38" s="49">
        <v>99</v>
      </c>
      <c r="G38" s="139">
        <v>31</v>
      </c>
      <c r="H38" s="54">
        <v>71</v>
      </c>
      <c r="I38" s="157">
        <v>1</v>
      </c>
    </row>
    <row r="39" spans="1:9" ht="20.100000000000001" customHeight="1" x14ac:dyDescent="0.25">
      <c r="A39" s="145" t="s">
        <v>85</v>
      </c>
      <c r="B39" s="145" t="s">
        <v>959</v>
      </c>
      <c r="C39" s="139"/>
      <c r="D39" s="139">
        <v>20</v>
      </c>
      <c r="E39" s="33"/>
      <c r="F39" s="49">
        <v>14</v>
      </c>
      <c r="G39" s="139">
        <v>2</v>
      </c>
      <c r="H39" s="54">
        <v>3</v>
      </c>
      <c r="I39" s="157">
        <v>1</v>
      </c>
    </row>
    <row r="40" spans="1:9" ht="20.100000000000001" customHeight="1" x14ac:dyDescent="0.25">
      <c r="A40" s="145" t="s">
        <v>184</v>
      </c>
      <c r="B40" s="145" t="s">
        <v>984</v>
      </c>
      <c r="C40" s="139"/>
      <c r="D40" s="139">
        <v>22</v>
      </c>
      <c r="E40" s="33"/>
      <c r="F40" s="49">
        <v>9</v>
      </c>
      <c r="G40" s="139">
        <v>5</v>
      </c>
      <c r="H40" s="54">
        <v>8</v>
      </c>
      <c r="I40" s="157">
        <v>0</v>
      </c>
    </row>
    <row r="41" spans="1:9" ht="20.100000000000001" customHeight="1" x14ac:dyDescent="0.25">
      <c r="A41" s="145" t="s">
        <v>985</v>
      </c>
      <c r="B41" s="145" t="s">
        <v>975</v>
      </c>
      <c r="C41" s="139"/>
      <c r="D41" s="139">
        <v>68</v>
      </c>
      <c r="E41" s="33"/>
      <c r="F41" s="49">
        <v>19</v>
      </c>
      <c r="G41" s="139">
        <v>21</v>
      </c>
      <c r="H41" s="54">
        <v>28</v>
      </c>
      <c r="I41" s="157">
        <v>0</v>
      </c>
    </row>
    <row r="42" spans="1:9" ht="20.100000000000001" customHeight="1" x14ac:dyDescent="0.25">
      <c r="A42" s="145" t="s">
        <v>986</v>
      </c>
      <c r="B42" s="145" t="s">
        <v>978</v>
      </c>
      <c r="C42" s="139"/>
      <c r="D42" s="139">
        <v>61</v>
      </c>
      <c r="E42" s="33"/>
      <c r="F42" s="49">
        <v>27</v>
      </c>
      <c r="G42" s="139">
        <v>4</v>
      </c>
      <c r="H42" s="54">
        <v>29</v>
      </c>
      <c r="I42" s="157">
        <v>1</v>
      </c>
    </row>
    <row r="43" spans="1:9" ht="20.100000000000001" customHeight="1" x14ac:dyDescent="0.25">
      <c r="A43" s="145" t="s">
        <v>86</v>
      </c>
      <c r="B43" s="145" t="s">
        <v>987</v>
      </c>
      <c r="C43" s="139"/>
      <c r="D43" s="139">
        <v>54</v>
      </c>
      <c r="E43" s="33"/>
      <c r="F43" s="49">
        <v>37</v>
      </c>
      <c r="G43" s="139">
        <v>4</v>
      </c>
      <c r="H43" s="54">
        <v>12</v>
      </c>
      <c r="I43" s="157">
        <v>1</v>
      </c>
    </row>
    <row r="44" spans="1:9" ht="20.100000000000001" customHeight="1" x14ac:dyDescent="0.25">
      <c r="A44" s="145" t="s">
        <v>89</v>
      </c>
      <c r="B44" s="145" t="s">
        <v>987</v>
      </c>
      <c r="C44" s="139"/>
      <c r="D44" s="139">
        <v>371</v>
      </c>
      <c r="E44" s="33"/>
      <c r="F44" s="49">
        <v>217</v>
      </c>
      <c r="G44" s="139">
        <v>31</v>
      </c>
      <c r="H44" s="54">
        <v>120</v>
      </c>
      <c r="I44" s="157">
        <v>3</v>
      </c>
    </row>
    <row r="45" spans="1:9" ht="24" customHeight="1" x14ac:dyDescent="0.25">
      <c r="A45" s="145" t="s">
        <v>107</v>
      </c>
      <c r="B45" s="145" t="s">
        <v>987</v>
      </c>
      <c r="C45" s="29"/>
      <c r="D45" s="29">
        <v>127</v>
      </c>
      <c r="E45" s="34"/>
      <c r="F45" s="55">
        <v>50</v>
      </c>
      <c r="G45" s="29">
        <v>13</v>
      </c>
      <c r="H45" s="56">
        <v>62</v>
      </c>
      <c r="I45" s="38">
        <v>2</v>
      </c>
    </row>
    <row r="46" spans="1:9" ht="15" customHeight="1" x14ac:dyDescent="0.25">
      <c r="A46" s="133" t="s">
        <v>91</v>
      </c>
      <c r="B46" s="134" t="s">
        <v>92</v>
      </c>
      <c r="C46" s="61">
        <f>SUM(C3:C45)</f>
        <v>10292</v>
      </c>
      <c r="D46" s="73">
        <v>6018</v>
      </c>
      <c r="E46" s="59">
        <f t="shared" ref="E46" si="1">D46/C46</f>
        <v>0.58472600077730275</v>
      </c>
      <c r="F46" s="61">
        <v>2565</v>
      </c>
      <c r="G46" s="73">
        <v>894</v>
      </c>
      <c r="H46" s="62">
        <v>2494</v>
      </c>
      <c r="I46" s="60">
        <v>65</v>
      </c>
    </row>
    <row r="47" spans="1:9" s="83" customFormat="1" ht="20.100000000000001" customHeight="1" x14ac:dyDescent="0.25">
      <c r="A47" s="86" t="s">
        <v>1052</v>
      </c>
      <c r="C47" s="247" t="s">
        <v>1036</v>
      </c>
      <c r="D47" s="247"/>
      <c r="E47" s="248"/>
      <c r="F47" s="93">
        <f>F46/($D$46-$I$46)</f>
        <v>0.43087518898034605</v>
      </c>
      <c r="G47" s="93">
        <f t="shared" ref="G47:H47" si="2">G46/($D$46-$I$46)</f>
        <v>0.15017638165630776</v>
      </c>
      <c r="H47" s="93">
        <f t="shared" si="2"/>
        <v>0.4189484293633462</v>
      </c>
    </row>
    <row r="48" spans="1:9" s="35" customFormat="1" ht="18.75" customHeight="1" x14ac:dyDescent="0.25">
      <c r="A48" s="75" t="s">
        <v>1024</v>
      </c>
      <c r="E48" s="66" t="s">
        <v>1006</v>
      </c>
      <c r="F48" s="66" t="s">
        <v>1123</v>
      </c>
      <c r="G48" s="66"/>
      <c r="H48" s="66"/>
    </row>
    <row r="49" spans="1:1" s="83" customFormat="1" ht="13.5" customHeight="1" x14ac:dyDescent="0.25">
      <c r="A49" s="75" t="s">
        <v>1018</v>
      </c>
    </row>
  </sheetData>
  <mergeCells count="2">
    <mergeCell ref="E1:H1"/>
    <mergeCell ref="C47:E47"/>
  </mergeCells>
  <pageMargins left="0.7" right="0.7" top="0.75" bottom="0.75" header="0.3" footer="0.3"/>
  <pageSetup scale="84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22" workbookViewId="0">
      <selection activeCell="F30" sqref="F30"/>
    </sheetView>
  </sheetViews>
  <sheetFormatPr defaultColWidth="3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 customWidth="1"/>
    <col min="5" max="5" width="7.6640625" style="83" customWidth="1"/>
    <col min="6" max="6" width="9.88671875" style="81" customWidth="1"/>
    <col min="7" max="11" width="7.6640625" style="81" customWidth="1"/>
    <col min="12" max="16384" width="3.6640625" style="81"/>
  </cols>
  <sheetData>
    <row r="1" spans="1:11" s="88" customFormat="1" ht="33" customHeight="1" x14ac:dyDescent="0.25">
      <c r="A1" s="172" t="s">
        <v>373</v>
      </c>
      <c r="B1" s="172"/>
      <c r="C1" s="172"/>
      <c r="D1" s="173"/>
      <c r="E1" s="258" t="s">
        <v>1010</v>
      </c>
      <c r="F1" s="258"/>
      <c r="G1" s="258"/>
      <c r="H1" s="258"/>
      <c r="I1" s="173"/>
      <c r="J1" s="173"/>
      <c r="K1" s="173"/>
    </row>
    <row r="2" spans="1:11" ht="37.5" customHeight="1" x14ac:dyDescent="0.25">
      <c r="A2" s="167" t="s">
        <v>1</v>
      </c>
      <c r="B2" s="167" t="s">
        <v>2</v>
      </c>
      <c r="C2" s="168" t="s">
        <v>1004</v>
      </c>
      <c r="D2" s="168" t="s">
        <v>1005</v>
      </c>
      <c r="E2" s="169" t="s">
        <v>1003</v>
      </c>
      <c r="F2" s="170" t="s">
        <v>1129</v>
      </c>
      <c r="G2" s="168" t="s">
        <v>1132</v>
      </c>
      <c r="H2" s="168" t="s">
        <v>1133</v>
      </c>
      <c r="I2" s="168" t="s">
        <v>1134</v>
      </c>
      <c r="J2" s="169" t="s">
        <v>1130</v>
      </c>
      <c r="K2" s="171" t="s">
        <v>96</v>
      </c>
    </row>
    <row r="3" spans="1:11" ht="20.100000000000001" customHeight="1" x14ac:dyDescent="0.25">
      <c r="A3" s="68" t="s">
        <v>10</v>
      </c>
      <c r="B3" s="68" t="s">
        <v>374</v>
      </c>
      <c r="C3" s="236">
        <v>443</v>
      </c>
      <c r="D3" s="69">
        <v>170</v>
      </c>
      <c r="E3" s="33">
        <f>D3/C3</f>
        <v>0.38374717832957111</v>
      </c>
      <c r="F3" s="48">
        <v>33</v>
      </c>
      <c r="G3" s="69">
        <v>72</v>
      </c>
      <c r="H3" s="69">
        <v>6</v>
      </c>
      <c r="I3" s="69">
        <v>2</v>
      </c>
      <c r="J3" s="53">
        <v>57</v>
      </c>
      <c r="K3" s="70">
        <v>0</v>
      </c>
    </row>
    <row r="4" spans="1:11" ht="20.100000000000001" customHeight="1" x14ac:dyDescent="0.25">
      <c r="A4" s="145" t="s">
        <v>12</v>
      </c>
      <c r="B4" s="145" t="s">
        <v>374</v>
      </c>
      <c r="C4" s="236">
        <v>394</v>
      </c>
      <c r="D4" s="139">
        <v>154</v>
      </c>
      <c r="E4" s="33">
        <f t="shared" ref="E4:E33" si="0">D4/C4</f>
        <v>0.39086294416243655</v>
      </c>
      <c r="F4" s="49">
        <v>26</v>
      </c>
      <c r="G4" s="139">
        <v>61</v>
      </c>
      <c r="H4" s="139">
        <v>1</v>
      </c>
      <c r="I4" s="139">
        <v>2</v>
      </c>
      <c r="J4" s="54">
        <v>64</v>
      </c>
      <c r="K4" s="157">
        <v>0</v>
      </c>
    </row>
    <row r="5" spans="1:11" ht="20.100000000000001" customHeight="1" x14ac:dyDescent="0.25">
      <c r="A5" s="145" t="s">
        <v>14</v>
      </c>
      <c r="B5" s="145" t="s">
        <v>374</v>
      </c>
      <c r="C5" s="236">
        <v>423</v>
      </c>
      <c r="D5" s="139">
        <v>116</v>
      </c>
      <c r="E5" s="33">
        <f t="shared" si="0"/>
        <v>0.27423167848699764</v>
      </c>
      <c r="F5" s="49">
        <v>24</v>
      </c>
      <c r="G5" s="139">
        <v>44</v>
      </c>
      <c r="H5" s="139">
        <v>5</v>
      </c>
      <c r="I5" s="139">
        <v>5</v>
      </c>
      <c r="J5" s="54">
        <v>37</v>
      </c>
      <c r="K5" s="157">
        <v>1</v>
      </c>
    </row>
    <row r="6" spans="1:11" ht="20.100000000000001" customHeight="1" x14ac:dyDescent="0.25">
      <c r="A6" s="145" t="s">
        <v>16</v>
      </c>
      <c r="B6" s="145" t="s">
        <v>374</v>
      </c>
      <c r="C6" s="236">
        <v>413</v>
      </c>
      <c r="D6" s="139">
        <v>193</v>
      </c>
      <c r="E6" s="33">
        <f t="shared" si="0"/>
        <v>0.46731234866828086</v>
      </c>
      <c r="F6" s="49">
        <v>46</v>
      </c>
      <c r="G6" s="139">
        <v>67</v>
      </c>
      <c r="H6" s="139">
        <v>15</v>
      </c>
      <c r="I6" s="139">
        <v>6</v>
      </c>
      <c r="J6" s="54">
        <v>57</v>
      </c>
      <c r="K6" s="157">
        <v>2</v>
      </c>
    </row>
    <row r="7" spans="1:11" ht="20.100000000000001" customHeight="1" x14ac:dyDescent="0.25">
      <c r="A7" s="145" t="s">
        <v>18</v>
      </c>
      <c r="B7" s="145" t="s">
        <v>374</v>
      </c>
      <c r="C7" s="236">
        <v>515</v>
      </c>
      <c r="D7" s="139">
        <v>193</v>
      </c>
      <c r="E7" s="33">
        <f t="shared" si="0"/>
        <v>0.37475728155339805</v>
      </c>
      <c r="F7" s="49">
        <v>60</v>
      </c>
      <c r="G7" s="139">
        <v>73</v>
      </c>
      <c r="H7" s="139">
        <v>14</v>
      </c>
      <c r="I7" s="139">
        <v>1</v>
      </c>
      <c r="J7" s="54">
        <v>44</v>
      </c>
      <c r="K7" s="157">
        <v>1</v>
      </c>
    </row>
    <row r="8" spans="1:11" ht="20.100000000000001" customHeight="1" x14ac:dyDescent="0.25">
      <c r="A8" s="145" t="s">
        <v>20</v>
      </c>
      <c r="B8" s="145" t="s">
        <v>374</v>
      </c>
      <c r="C8" s="236">
        <v>425</v>
      </c>
      <c r="D8" s="139">
        <v>209</v>
      </c>
      <c r="E8" s="33">
        <f t="shared" si="0"/>
        <v>0.49176470588235294</v>
      </c>
      <c r="F8" s="49">
        <v>49</v>
      </c>
      <c r="G8" s="139">
        <v>67</v>
      </c>
      <c r="H8" s="139">
        <v>13</v>
      </c>
      <c r="I8" s="139">
        <v>5</v>
      </c>
      <c r="J8" s="54">
        <v>74</v>
      </c>
      <c r="K8" s="157">
        <v>1</v>
      </c>
    </row>
    <row r="9" spans="1:11" ht="20.100000000000001" customHeight="1" x14ac:dyDescent="0.25">
      <c r="A9" s="145" t="s">
        <v>21</v>
      </c>
      <c r="B9" s="145" t="s">
        <v>374</v>
      </c>
      <c r="C9" s="236">
        <v>514</v>
      </c>
      <c r="D9" s="139">
        <v>226</v>
      </c>
      <c r="E9" s="33">
        <f t="shared" si="0"/>
        <v>0.43968871595330739</v>
      </c>
      <c r="F9" s="49">
        <v>43</v>
      </c>
      <c r="G9" s="139">
        <v>70</v>
      </c>
      <c r="H9" s="139">
        <v>6</v>
      </c>
      <c r="I9" s="139">
        <v>4</v>
      </c>
      <c r="J9" s="54">
        <v>103</v>
      </c>
      <c r="K9" s="157">
        <v>0</v>
      </c>
    </row>
    <row r="10" spans="1:11" ht="20.100000000000001" customHeight="1" x14ac:dyDescent="0.25">
      <c r="A10" s="145" t="s">
        <v>22</v>
      </c>
      <c r="B10" s="145" t="s">
        <v>374</v>
      </c>
      <c r="C10" s="236">
        <v>487</v>
      </c>
      <c r="D10" s="139">
        <v>198</v>
      </c>
      <c r="E10" s="33">
        <f t="shared" si="0"/>
        <v>0.40657084188911702</v>
      </c>
      <c r="F10" s="49">
        <v>46</v>
      </c>
      <c r="G10" s="139">
        <v>47</v>
      </c>
      <c r="H10" s="139">
        <v>5</v>
      </c>
      <c r="I10" s="139">
        <v>2</v>
      </c>
      <c r="J10" s="54">
        <v>98</v>
      </c>
      <c r="K10" s="157">
        <v>0</v>
      </c>
    </row>
    <row r="11" spans="1:11" ht="20.100000000000001" customHeight="1" x14ac:dyDescent="0.25">
      <c r="A11" s="145" t="s">
        <v>24</v>
      </c>
      <c r="B11" s="145" t="s">
        <v>375</v>
      </c>
      <c r="C11" s="236">
        <v>491</v>
      </c>
      <c r="D11" s="139">
        <v>204</v>
      </c>
      <c r="E11" s="33">
        <f t="shared" si="0"/>
        <v>0.41547861507128309</v>
      </c>
      <c r="F11" s="49">
        <v>48</v>
      </c>
      <c r="G11" s="139">
        <v>48</v>
      </c>
      <c r="H11" s="139">
        <v>7</v>
      </c>
      <c r="I11" s="139">
        <v>4</v>
      </c>
      <c r="J11" s="54">
        <v>96</v>
      </c>
      <c r="K11" s="157">
        <v>1</v>
      </c>
    </row>
    <row r="12" spans="1:11" ht="20.100000000000001" customHeight="1" x14ac:dyDescent="0.25">
      <c r="A12" s="145" t="s">
        <v>26</v>
      </c>
      <c r="B12" s="145" t="s">
        <v>375</v>
      </c>
      <c r="C12" s="236">
        <v>420</v>
      </c>
      <c r="D12" s="139">
        <v>188</v>
      </c>
      <c r="E12" s="33">
        <f t="shared" si="0"/>
        <v>0.44761904761904764</v>
      </c>
      <c r="F12" s="49">
        <v>55</v>
      </c>
      <c r="G12" s="139">
        <v>37</v>
      </c>
      <c r="H12" s="139">
        <v>8</v>
      </c>
      <c r="I12" s="139">
        <v>2</v>
      </c>
      <c r="J12" s="54">
        <v>85</v>
      </c>
      <c r="K12" s="157">
        <v>1</v>
      </c>
    </row>
    <row r="13" spans="1:11" ht="20.100000000000001" customHeight="1" x14ac:dyDescent="0.25">
      <c r="A13" s="145" t="s">
        <v>28</v>
      </c>
      <c r="B13" s="145" t="s">
        <v>376</v>
      </c>
      <c r="C13" s="236">
        <v>481</v>
      </c>
      <c r="D13" s="139">
        <v>222</v>
      </c>
      <c r="E13" s="33">
        <f t="shared" si="0"/>
        <v>0.46153846153846156</v>
      </c>
      <c r="F13" s="49">
        <v>60</v>
      </c>
      <c r="G13" s="139">
        <v>60</v>
      </c>
      <c r="H13" s="139">
        <v>19</v>
      </c>
      <c r="I13" s="139">
        <v>9</v>
      </c>
      <c r="J13" s="54">
        <v>73</v>
      </c>
      <c r="K13" s="157">
        <v>1</v>
      </c>
    </row>
    <row r="14" spans="1:11" ht="20.100000000000001" customHeight="1" x14ac:dyDescent="0.25">
      <c r="A14" s="145" t="s">
        <v>30</v>
      </c>
      <c r="B14" s="145" t="s">
        <v>377</v>
      </c>
      <c r="C14" s="236">
        <v>507</v>
      </c>
      <c r="D14" s="139">
        <v>208</v>
      </c>
      <c r="E14" s="33">
        <f t="shared" si="0"/>
        <v>0.41025641025641024</v>
      </c>
      <c r="F14" s="49">
        <v>58</v>
      </c>
      <c r="G14" s="139">
        <v>47</v>
      </c>
      <c r="H14" s="139">
        <v>6</v>
      </c>
      <c r="I14" s="139">
        <v>5</v>
      </c>
      <c r="J14" s="54">
        <v>90</v>
      </c>
      <c r="K14" s="157">
        <v>2</v>
      </c>
    </row>
    <row r="15" spans="1:11" ht="20.100000000000001" customHeight="1" x14ac:dyDescent="0.25">
      <c r="A15" s="145" t="s">
        <v>32</v>
      </c>
      <c r="B15" s="145" t="s">
        <v>377</v>
      </c>
      <c r="C15" s="236">
        <v>427</v>
      </c>
      <c r="D15" s="139">
        <v>160</v>
      </c>
      <c r="E15" s="33">
        <f t="shared" si="0"/>
        <v>0.37470725995316162</v>
      </c>
      <c r="F15" s="49">
        <v>45</v>
      </c>
      <c r="G15" s="139">
        <v>44</v>
      </c>
      <c r="H15" s="139">
        <v>1</v>
      </c>
      <c r="I15" s="139">
        <v>3</v>
      </c>
      <c r="J15" s="54">
        <v>65</v>
      </c>
      <c r="K15" s="157">
        <v>2</v>
      </c>
    </row>
    <row r="16" spans="1:11" ht="20.100000000000001" customHeight="1" x14ac:dyDescent="0.25">
      <c r="A16" s="145" t="s">
        <v>34</v>
      </c>
      <c r="B16" s="145" t="s">
        <v>378</v>
      </c>
      <c r="C16" s="236">
        <v>275</v>
      </c>
      <c r="D16" s="139">
        <v>94</v>
      </c>
      <c r="E16" s="33">
        <f t="shared" si="0"/>
        <v>0.3418181818181818</v>
      </c>
      <c r="F16" s="49">
        <v>20</v>
      </c>
      <c r="G16" s="139">
        <v>35</v>
      </c>
      <c r="H16" s="139">
        <v>3</v>
      </c>
      <c r="I16" s="139">
        <v>1</v>
      </c>
      <c r="J16" s="54">
        <v>35</v>
      </c>
      <c r="K16" s="157">
        <v>0</v>
      </c>
    </row>
    <row r="17" spans="1:11" ht="20.100000000000001" customHeight="1" x14ac:dyDescent="0.25">
      <c r="A17" s="145" t="s">
        <v>35</v>
      </c>
      <c r="B17" s="145" t="s">
        <v>378</v>
      </c>
      <c r="C17" s="236">
        <v>354</v>
      </c>
      <c r="D17" s="139">
        <v>140</v>
      </c>
      <c r="E17" s="33">
        <f t="shared" si="0"/>
        <v>0.39548022598870058</v>
      </c>
      <c r="F17" s="49">
        <v>32</v>
      </c>
      <c r="G17" s="139">
        <v>33</v>
      </c>
      <c r="H17" s="139">
        <v>2</v>
      </c>
      <c r="I17" s="139">
        <v>2</v>
      </c>
      <c r="J17" s="54">
        <v>71</v>
      </c>
      <c r="K17" s="157">
        <v>0</v>
      </c>
    </row>
    <row r="18" spans="1:11" ht="20.100000000000001" customHeight="1" x14ac:dyDescent="0.25">
      <c r="A18" s="145" t="s">
        <v>36</v>
      </c>
      <c r="B18" s="145" t="s">
        <v>375</v>
      </c>
      <c r="C18" s="236">
        <v>456</v>
      </c>
      <c r="D18" s="139">
        <v>211</v>
      </c>
      <c r="E18" s="33">
        <f t="shared" si="0"/>
        <v>0.46271929824561403</v>
      </c>
      <c r="F18" s="49">
        <v>55</v>
      </c>
      <c r="G18" s="139">
        <v>69</v>
      </c>
      <c r="H18" s="139">
        <v>1</v>
      </c>
      <c r="I18" s="139">
        <v>5</v>
      </c>
      <c r="J18" s="54">
        <v>81</v>
      </c>
      <c r="K18" s="157">
        <v>0</v>
      </c>
    </row>
    <row r="19" spans="1:11" ht="20.100000000000001" customHeight="1" x14ac:dyDescent="0.25">
      <c r="A19" s="145" t="s">
        <v>38</v>
      </c>
      <c r="B19" s="145" t="s">
        <v>378</v>
      </c>
      <c r="C19" s="236">
        <v>493</v>
      </c>
      <c r="D19" s="139">
        <v>153</v>
      </c>
      <c r="E19" s="33">
        <f t="shared" si="0"/>
        <v>0.31034482758620691</v>
      </c>
      <c r="F19" s="49">
        <v>59</v>
      </c>
      <c r="G19" s="139">
        <v>31</v>
      </c>
      <c r="H19" s="139">
        <v>3</v>
      </c>
      <c r="I19" s="139">
        <v>3</v>
      </c>
      <c r="J19" s="54">
        <v>56</v>
      </c>
      <c r="K19" s="157">
        <v>1</v>
      </c>
    </row>
    <row r="20" spans="1:11" ht="20.100000000000001" customHeight="1" x14ac:dyDescent="0.25">
      <c r="A20" s="145" t="s">
        <v>40</v>
      </c>
      <c r="B20" s="145" t="s">
        <v>379</v>
      </c>
      <c r="C20" s="236">
        <v>450</v>
      </c>
      <c r="D20" s="139">
        <v>184</v>
      </c>
      <c r="E20" s="33">
        <f t="shared" si="0"/>
        <v>0.40888888888888891</v>
      </c>
      <c r="F20" s="49">
        <v>47</v>
      </c>
      <c r="G20" s="139">
        <v>50</v>
      </c>
      <c r="H20" s="139">
        <v>5</v>
      </c>
      <c r="I20" s="139">
        <v>3</v>
      </c>
      <c r="J20" s="54">
        <v>78</v>
      </c>
      <c r="K20" s="157">
        <v>1</v>
      </c>
    </row>
    <row r="21" spans="1:11" ht="20.100000000000001" customHeight="1" x14ac:dyDescent="0.25">
      <c r="A21" s="145" t="s">
        <v>42</v>
      </c>
      <c r="B21" s="145" t="s">
        <v>379</v>
      </c>
      <c r="C21" s="236">
        <v>323</v>
      </c>
      <c r="D21" s="139">
        <v>146</v>
      </c>
      <c r="E21" s="33">
        <f t="shared" si="0"/>
        <v>0.45201238390092879</v>
      </c>
      <c r="F21" s="49">
        <v>47</v>
      </c>
      <c r="G21" s="139">
        <v>27</v>
      </c>
      <c r="H21" s="139">
        <v>5</v>
      </c>
      <c r="I21" s="139">
        <v>3</v>
      </c>
      <c r="J21" s="54">
        <v>64</v>
      </c>
      <c r="K21" s="157">
        <v>0</v>
      </c>
    </row>
    <row r="22" spans="1:11" ht="20.100000000000001" customHeight="1" x14ac:dyDescent="0.25">
      <c r="A22" s="145" t="s">
        <v>44</v>
      </c>
      <c r="B22" s="145" t="s">
        <v>380</v>
      </c>
      <c r="C22" s="236">
        <v>386</v>
      </c>
      <c r="D22" s="139">
        <v>141</v>
      </c>
      <c r="E22" s="33">
        <f t="shared" si="0"/>
        <v>0.36528497409326427</v>
      </c>
      <c r="F22" s="49">
        <v>50</v>
      </c>
      <c r="G22" s="139">
        <v>42</v>
      </c>
      <c r="H22" s="139">
        <v>2</v>
      </c>
      <c r="I22" s="139">
        <v>3</v>
      </c>
      <c r="J22" s="54">
        <v>44</v>
      </c>
      <c r="K22" s="157">
        <v>0</v>
      </c>
    </row>
    <row r="23" spans="1:11" ht="20.100000000000001" customHeight="1" x14ac:dyDescent="0.25">
      <c r="A23" s="145" t="s">
        <v>46</v>
      </c>
      <c r="B23" s="145" t="s">
        <v>381</v>
      </c>
      <c r="C23" s="236">
        <v>478</v>
      </c>
      <c r="D23" s="139">
        <v>205</v>
      </c>
      <c r="E23" s="33">
        <f t="shared" si="0"/>
        <v>0.42887029288702927</v>
      </c>
      <c r="F23" s="49">
        <v>78</v>
      </c>
      <c r="G23" s="139">
        <v>46</v>
      </c>
      <c r="H23" s="139">
        <v>3</v>
      </c>
      <c r="I23" s="139">
        <v>4</v>
      </c>
      <c r="J23" s="54">
        <v>74</v>
      </c>
      <c r="K23" s="157">
        <v>0</v>
      </c>
    </row>
    <row r="24" spans="1:11" ht="20.100000000000001" customHeight="1" x14ac:dyDescent="0.25">
      <c r="A24" s="145" t="s">
        <v>47</v>
      </c>
      <c r="B24" s="145" t="s">
        <v>380</v>
      </c>
      <c r="C24" s="236">
        <v>407</v>
      </c>
      <c r="D24" s="139">
        <v>147</v>
      </c>
      <c r="E24" s="33">
        <f t="shared" si="0"/>
        <v>0.36117936117936117</v>
      </c>
      <c r="F24" s="49">
        <v>51</v>
      </c>
      <c r="G24" s="139">
        <v>49</v>
      </c>
      <c r="H24" s="139">
        <v>8</v>
      </c>
      <c r="I24" s="139">
        <v>2</v>
      </c>
      <c r="J24" s="54">
        <v>37</v>
      </c>
      <c r="K24" s="157">
        <v>0</v>
      </c>
    </row>
    <row r="25" spans="1:11" ht="20.100000000000001" customHeight="1" x14ac:dyDescent="0.25">
      <c r="A25" s="145" t="s">
        <v>48</v>
      </c>
      <c r="B25" s="145" t="s">
        <v>380</v>
      </c>
      <c r="C25" s="236">
        <v>472</v>
      </c>
      <c r="D25" s="139">
        <v>149</v>
      </c>
      <c r="E25" s="33">
        <f t="shared" si="0"/>
        <v>0.31567796610169491</v>
      </c>
      <c r="F25" s="49">
        <v>46</v>
      </c>
      <c r="G25" s="139">
        <v>54</v>
      </c>
      <c r="H25" s="139">
        <v>4</v>
      </c>
      <c r="I25" s="139">
        <v>8</v>
      </c>
      <c r="J25" s="54">
        <v>36</v>
      </c>
      <c r="K25" s="157">
        <v>1</v>
      </c>
    </row>
    <row r="26" spans="1:11" ht="20.100000000000001" customHeight="1" x14ac:dyDescent="0.25">
      <c r="A26" s="145" t="s">
        <v>50</v>
      </c>
      <c r="B26" s="145" t="s">
        <v>382</v>
      </c>
      <c r="C26" s="236">
        <v>440</v>
      </c>
      <c r="D26" s="139">
        <v>172</v>
      </c>
      <c r="E26" s="33">
        <f t="shared" si="0"/>
        <v>0.39090909090909093</v>
      </c>
      <c r="F26" s="49">
        <v>50</v>
      </c>
      <c r="G26" s="139">
        <v>59</v>
      </c>
      <c r="H26" s="139">
        <v>7</v>
      </c>
      <c r="I26" s="139">
        <v>10</v>
      </c>
      <c r="J26" s="54">
        <v>45</v>
      </c>
      <c r="K26" s="157">
        <v>1</v>
      </c>
    </row>
    <row r="27" spans="1:11" ht="20.100000000000001" customHeight="1" x14ac:dyDescent="0.25">
      <c r="A27" s="145" t="s">
        <v>52</v>
      </c>
      <c r="B27" s="145" t="s">
        <v>383</v>
      </c>
      <c r="C27" s="236">
        <v>408</v>
      </c>
      <c r="D27" s="139">
        <v>129</v>
      </c>
      <c r="E27" s="33">
        <f t="shared" si="0"/>
        <v>0.31617647058823528</v>
      </c>
      <c r="F27" s="49">
        <v>37</v>
      </c>
      <c r="G27" s="139">
        <v>39</v>
      </c>
      <c r="H27" s="139">
        <v>4</v>
      </c>
      <c r="I27" s="139">
        <v>6</v>
      </c>
      <c r="J27" s="54">
        <v>43</v>
      </c>
      <c r="K27" s="157">
        <v>0</v>
      </c>
    </row>
    <row r="28" spans="1:11" ht="20.100000000000001" customHeight="1" x14ac:dyDescent="0.25">
      <c r="A28" s="145" t="s">
        <v>54</v>
      </c>
      <c r="B28" s="145" t="s">
        <v>382</v>
      </c>
      <c r="C28" s="236">
        <v>319</v>
      </c>
      <c r="D28" s="139">
        <v>144</v>
      </c>
      <c r="E28" s="33">
        <f t="shared" si="0"/>
        <v>0.45141065830721006</v>
      </c>
      <c r="F28" s="49">
        <v>38</v>
      </c>
      <c r="G28" s="139">
        <v>48</v>
      </c>
      <c r="H28" s="139">
        <v>6</v>
      </c>
      <c r="I28" s="139">
        <v>6</v>
      </c>
      <c r="J28" s="54">
        <v>45</v>
      </c>
      <c r="K28" s="157">
        <v>1</v>
      </c>
    </row>
    <row r="29" spans="1:11" ht="20.100000000000001" customHeight="1" x14ac:dyDescent="0.25">
      <c r="A29" s="145" t="s">
        <v>56</v>
      </c>
      <c r="B29" s="145" t="s">
        <v>384</v>
      </c>
      <c r="C29" s="236">
        <v>226</v>
      </c>
      <c r="D29" s="139">
        <v>92</v>
      </c>
      <c r="E29" s="33">
        <f t="shared" si="0"/>
        <v>0.40707964601769914</v>
      </c>
      <c r="F29" s="49">
        <v>26</v>
      </c>
      <c r="G29" s="139">
        <v>31</v>
      </c>
      <c r="H29" s="139">
        <v>3</v>
      </c>
      <c r="I29" s="139">
        <v>5</v>
      </c>
      <c r="J29" s="54">
        <v>25</v>
      </c>
      <c r="K29" s="157">
        <v>2</v>
      </c>
    </row>
    <row r="30" spans="1:11" ht="20.100000000000001" customHeight="1" x14ac:dyDescent="0.25">
      <c r="A30" s="145" t="s">
        <v>57</v>
      </c>
      <c r="B30" s="145" t="s">
        <v>384</v>
      </c>
      <c r="C30" s="236">
        <v>369</v>
      </c>
      <c r="D30" s="139">
        <v>168</v>
      </c>
      <c r="E30" s="33">
        <f t="shared" si="0"/>
        <v>0.45528455284552843</v>
      </c>
      <c r="F30" s="49">
        <v>38</v>
      </c>
      <c r="G30" s="139">
        <v>57</v>
      </c>
      <c r="H30" s="139">
        <v>3</v>
      </c>
      <c r="I30" s="139">
        <v>10</v>
      </c>
      <c r="J30" s="54">
        <v>59</v>
      </c>
      <c r="K30" s="157">
        <v>1</v>
      </c>
    </row>
    <row r="31" spans="1:11" ht="20.100000000000001" customHeight="1" x14ac:dyDescent="0.25">
      <c r="A31" s="145" t="s">
        <v>59</v>
      </c>
      <c r="B31" s="145" t="s">
        <v>384</v>
      </c>
      <c r="C31" s="236">
        <v>374</v>
      </c>
      <c r="D31" s="139">
        <v>168</v>
      </c>
      <c r="E31" s="33">
        <f t="shared" si="0"/>
        <v>0.44919786096256686</v>
      </c>
      <c r="F31" s="49">
        <v>43</v>
      </c>
      <c r="G31" s="139">
        <v>72</v>
      </c>
      <c r="H31" s="139">
        <v>1</v>
      </c>
      <c r="I31" s="139">
        <v>4</v>
      </c>
      <c r="J31" s="54">
        <v>48</v>
      </c>
      <c r="K31" s="157">
        <v>0</v>
      </c>
    </row>
    <row r="32" spans="1:11" ht="20.100000000000001" customHeight="1" x14ac:dyDescent="0.25">
      <c r="A32" s="145" t="s">
        <v>60</v>
      </c>
      <c r="B32" s="145" t="s">
        <v>385</v>
      </c>
      <c r="C32" s="236">
        <v>315</v>
      </c>
      <c r="D32" s="139">
        <v>162</v>
      </c>
      <c r="E32" s="33">
        <f t="shared" si="0"/>
        <v>0.51428571428571423</v>
      </c>
      <c r="F32" s="49">
        <v>38</v>
      </c>
      <c r="G32" s="139">
        <v>69</v>
      </c>
      <c r="H32" s="139">
        <v>3</v>
      </c>
      <c r="I32" s="139">
        <v>3</v>
      </c>
      <c r="J32" s="54">
        <v>49</v>
      </c>
      <c r="K32" s="157">
        <v>0</v>
      </c>
    </row>
    <row r="33" spans="1:11" ht="20.100000000000001" customHeight="1" x14ac:dyDescent="0.25">
      <c r="A33" s="145" t="s">
        <v>1128</v>
      </c>
      <c r="B33" s="145" t="s">
        <v>386</v>
      </c>
      <c r="C33" s="236">
        <v>41</v>
      </c>
      <c r="D33" s="139">
        <v>21</v>
      </c>
      <c r="E33" s="33">
        <f t="shared" si="0"/>
        <v>0.51219512195121952</v>
      </c>
      <c r="F33" s="49">
        <v>5</v>
      </c>
      <c r="G33" s="139">
        <v>4</v>
      </c>
      <c r="H33" s="139">
        <v>1</v>
      </c>
      <c r="I33" s="139">
        <v>1</v>
      </c>
      <c r="J33" s="54">
        <v>9</v>
      </c>
      <c r="K33" s="157">
        <v>1</v>
      </c>
    </row>
    <row r="34" spans="1:11" ht="20.100000000000001" customHeight="1" x14ac:dyDescent="0.25">
      <c r="A34" s="145" t="s">
        <v>83</v>
      </c>
      <c r="B34" s="145" t="s">
        <v>387</v>
      </c>
      <c r="C34" s="139"/>
      <c r="D34" s="139">
        <v>428</v>
      </c>
      <c r="E34" s="33"/>
      <c r="F34" s="49">
        <v>101</v>
      </c>
      <c r="G34" s="139">
        <v>100</v>
      </c>
      <c r="H34" s="139">
        <v>11</v>
      </c>
      <c r="I34" s="139">
        <v>2</v>
      </c>
      <c r="J34" s="54">
        <v>214</v>
      </c>
      <c r="K34" s="157">
        <v>0</v>
      </c>
    </row>
    <row r="35" spans="1:11" ht="20.100000000000001" customHeight="1" x14ac:dyDescent="0.25">
      <c r="A35" s="145" t="s">
        <v>86</v>
      </c>
      <c r="B35" s="145" t="s">
        <v>388</v>
      </c>
      <c r="C35" s="139"/>
      <c r="D35" s="139">
        <v>32</v>
      </c>
      <c r="E35" s="33"/>
      <c r="F35" s="49">
        <v>10</v>
      </c>
      <c r="G35" s="139">
        <v>15</v>
      </c>
      <c r="H35" s="139">
        <v>1</v>
      </c>
      <c r="I35" s="139">
        <v>0</v>
      </c>
      <c r="J35" s="54">
        <v>6</v>
      </c>
      <c r="K35" s="157">
        <v>0</v>
      </c>
    </row>
    <row r="36" spans="1:11" ht="20.100000000000001" customHeight="1" x14ac:dyDescent="0.25">
      <c r="A36" s="145" t="s">
        <v>89</v>
      </c>
      <c r="B36" s="145" t="s">
        <v>388</v>
      </c>
      <c r="C36" s="139"/>
      <c r="D36" s="139">
        <v>718</v>
      </c>
      <c r="E36" s="33"/>
      <c r="F36" s="49">
        <v>206</v>
      </c>
      <c r="G36" s="139">
        <v>202</v>
      </c>
      <c r="H36" s="139">
        <v>27</v>
      </c>
      <c r="I36" s="139">
        <v>10</v>
      </c>
      <c r="J36" s="54">
        <v>273</v>
      </c>
      <c r="K36" s="157">
        <v>0</v>
      </c>
    </row>
    <row r="37" spans="1:11" ht="24" customHeight="1" x14ac:dyDescent="0.25">
      <c r="A37" s="145" t="s">
        <v>107</v>
      </c>
      <c r="B37" s="145" t="s">
        <v>388</v>
      </c>
      <c r="C37" s="29"/>
      <c r="D37" s="29">
        <v>478</v>
      </c>
      <c r="E37" s="34"/>
      <c r="F37" s="55">
        <v>110</v>
      </c>
      <c r="G37" s="29">
        <v>155</v>
      </c>
      <c r="H37" s="29">
        <v>12</v>
      </c>
      <c r="I37" s="29">
        <v>8</v>
      </c>
      <c r="J37" s="56">
        <v>192</v>
      </c>
      <c r="K37" s="38">
        <v>1</v>
      </c>
    </row>
    <row r="38" spans="1:11" ht="20.100000000000001" customHeight="1" x14ac:dyDescent="0.25">
      <c r="A38" s="133" t="s">
        <v>91</v>
      </c>
      <c r="B38" s="134" t="s">
        <v>92</v>
      </c>
      <c r="C38" s="61">
        <f>SUM(C3:C37)</f>
        <v>12526</v>
      </c>
      <c r="D38" s="73">
        <v>6723</v>
      </c>
      <c r="E38" s="59">
        <f t="shared" ref="E38" si="1">D38/C38</f>
        <v>0.53672361488104747</v>
      </c>
      <c r="F38" s="61">
        <v>1780</v>
      </c>
      <c r="G38" s="73">
        <v>2024</v>
      </c>
      <c r="H38" s="73">
        <v>221</v>
      </c>
      <c r="I38" s="73">
        <v>149</v>
      </c>
      <c r="J38" s="62">
        <v>2527</v>
      </c>
      <c r="K38" s="60">
        <v>22</v>
      </c>
    </row>
    <row r="39" spans="1:11" s="83" customFormat="1" ht="20.100000000000001" customHeight="1" x14ac:dyDescent="0.25">
      <c r="A39" s="82"/>
      <c r="C39" s="251" t="s">
        <v>1036</v>
      </c>
      <c r="D39" s="251"/>
      <c r="E39" s="252"/>
      <c r="F39" s="63">
        <f>F38/($D$38-$K$38)</f>
        <v>0.26563199522459335</v>
      </c>
      <c r="G39" s="63">
        <f t="shared" ref="G39:J39" si="2">G38/($D$38-$K$38)</f>
        <v>0.30204447097448139</v>
      </c>
      <c r="H39" s="63">
        <f t="shared" si="2"/>
        <v>3.2980152216087154E-2</v>
      </c>
      <c r="I39" s="63">
        <f t="shared" si="2"/>
        <v>2.2235487240710342E-2</v>
      </c>
      <c r="J39" s="63">
        <f t="shared" si="2"/>
        <v>0.37710789434412773</v>
      </c>
    </row>
    <row r="40" spans="1:11" s="66" customFormat="1" ht="18.75" customHeight="1" x14ac:dyDescent="0.2">
      <c r="A40" s="75" t="s">
        <v>1024</v>
      </c>
      <c r="E40" s="66" t="s">
        <v>1006</v>
      </c>
      <c r="F40" s="66" t="s">
        <v>1131</v>
      </c>
    </row>
    <row r="41" spans="1:11" s="86" customFormat="1" ht="13.5" customHeight="1" x14ac:dyDescent="0.2">
      <c r="A41" s="75" t="s">
        <v>1018</v>
      </c>
    </row>
    <row r="42" spans="1:11" ht="20.100000000000001" customHeight="1" x14ac:dyDescent="0.25">
      <c r="E42" s="81"/>
    </row>
    <row r="43" spans="1:11" ht="20.100000000000001" customHeight="1" x14ac:dyDescent="0.25">
      <c r="E43" s="81"/>
    </row>
    <row r="44" spans="1:11" ht="20.100000000000001" customHeight="1" x14ac:dyDescent="0.25">
      <c r="E44" s="81"/>
    </row>
    <row r="45" spans="1:11" ht="20.100000000000001" customHeight="1" x14ac:dyDescent="0.25">
      <c r="E45" s="81"/>
    </row>
    <row r="46" spans="1:11" ht="20.100000000000001" customHeight="1" x14ac:dyDescent="0.25">
      <c r="E46" s="81"/>
    </row>
    <row r="47" spans="1:11" ht="20.100000000000001" customHeight="1" x14ac:dyDescent="0.25">
      <c r="E47" s="81"/>
    </row>
    <row r="48" spans="1:11" ht="20.100000000000001" customHeight="1" x14ac:dyDescent="0.25">
      <c r="E48" s="81"/>
    </row>
    <row r="49" spans="5:5" ht="20.100000000000001" customHeight="1" x14ac:dyDescent="0.25">
      <c r="E49" s="81"/>
    </row>
    <row r="50" spans="5:5" ht="20.100000000000001" customHeight="1" x14ac:dyDescent="0.25">
      <c r="E50" s="81"/>
    </row>
    <row r="51" spans="5:5" ht="20.100000000000001" customHeight="1" x14ac:dyDescent="0.25">
      <c r="E51" s="81"/>
    </row>
    <row r="52" spans="5:5" ht="20.100000000000001" customHeight="1" x14ac:dyDescent="0.25">
      <c r="E52" s="81"/>
    </row>
    <row r="53" spans="5:5" ht="20.100000000000001" customHeight="1" x14ac:dyDescent="0.25">
      <c r="E53" s="81"/>
    </row>
    <row r="54" spans="5:5" ht="20.100000000000001" customHeight="1" x14ac:dyDescent="0.25">
      <c r="E54" s="81"/>
    </row>
    <row r="55" spans="5:5" ht="20.100000000000001" customHeight="1" x14ac:dyDescent="0.25">
      <c r="E55" s="81"/>
    </row>
    <row r="56" spans="5:5" ht="20.100000000000001" customHeight="1" x14ac:dyDescent="0.25">
      <c r="E56" s="81"/>
    </row>
    <row r="57" spans="5:5" ht="20.100000000000001" customHeight="1" x14ac:dyDescent="0.25">
      <c r="E57" s="81"/>
    </row>
    <row r="58" spans="5:5" ht="20.100000000000001" customHeight="1" x14ac:dyDescent="0.25">
      <c r="E58" s="81"/>
    </row>
    <row r="59" spans="5:5" ht="20.100000000000001" customHeight="1" x14ac:dyDescent="0.25">
      <c r="E59" s="81"/>
    </row>
    <row r="60" spans="5:5" ht="20.100000000000001" customHeight="1" x14ac:dyDescent="0.25">
      <c r="E60" s="81"/>
    </row>
    <row r="61" spans="5:5" ht="20.100000000000001" customHeight="1" x14ac:dyDescent="0.25">
      <c r="E61" s="81"/>
    </row>
    <row r="62" spans="5:5" ht="20.100000000000001" customHeight="1" x14ac:dyDescent="0.25">
      <c r="E62" s="81"/>
    </row>
  </sheetData>
  <mergeCells count="2">
    <mergeCell ref="E1:H1"/>
    <mergeCell ref="C39:E39"/>
  </mergeCells>
  <pageMargins left="0.7" right="0.7" top="0.75" bottom="0.75" header="0.3" footer="0.3"/>
  <pageSetup scale="74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opLeftCell="A34" workbookViewId="0">
      <selection activeCell="N45" sqref="N45"/>
    </sheetView>
  </sheetViews>
  <sheetFormatPr defaultColWidth="3.44140625" defaultRowHeight="13.8" x14ac:dyDescent="0.25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83" customWidth="1"/>
    <col min="6" max="7" width="7.6640625" style="84" customWidth="1"/>
    <col min="8" max="8" width="9.44140625" style="84" customWidth="1"/>
    <col min="9" max="10" width="7.6640625" style="84" customWidth="1"/>
    <col min="11" max="16384" width="3.44140625" style="84"/>
  </cols>
  <sheetData>
    <row r="1" spans="1:10" s="88" customFormat="1" ht="33" customHeight="1" x14ac:dyDescent="0.25">
      <c r="A1" s="129" t="s">
        <v>389</v>
      </c>
      <c r="B1" s="129"/>
      <c r="E1" s="246" t="s">
        <v>1010</v>
      </c>
      <c r="F1" s="246"/>
      <c r="G1" s="246"/>
      <c r="H1" s="246"/>
    </row>
    <row r="2" spans="1:10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1135</v>
      </c>
      <c r="G2" s="72" t="s">
        <v>1136</v>
      </c>
      <c r="H2" s="72" t="s">
        <v>1137</v>
      </c>
      <c r="I2" s="52" t="s">
        <v>1138</v>
      </c>
      <c r="J2" s="71" t="s">
        <v>856</v>
      </c>
    </row>
    <row r="3" spans="1:10" ht="20.100000000000001" customHeight="1" x14ac:dyDescent="0.2">
      <c r="A3" s="68" t="s">
        <v>10</v>
      </c>
      <c r="B3" s="68" t="s">
        <v>390</v>
      </c>
      <c r="C3" s="236">
        <v>270</v>
      </c>
      <c r="D3" s="69">
        <v>74</v>
      </c>
      <c r="E3" s="33">
        <f>D3/C3</f>
        <v>0.27407407407407408</v>
      </c>
      <c r="F3" s="48">
        <v>32</v>
      </c>
      <c r="G3" s="69">
        <v>30</v>
      </c>
      <c r="H3" s="69">
        <v>1</v>
      </c>
      <c r="I3" s="53">
        <v>11</v>
      </c>
      <c r="J3" s="70">
        <v>0</v>
      </c>
    </row>
    <row r="4" spans="1:10" ht="20.100000000000001" customHeight="1" x14ac:dyDescent="0.2">
      <c r="A4" s="145" t="s">
        <v>12</v>
      </c>
      <c r="B4" s="145" t="s">
        <v>390</v>
      </c>
      <c r="C4" s="236">
        <v>297</v>
      </c>
      <c r="D4" s="139">
        <v>102</v>
      </c>
      <c r="E4" s="33">
        <f t="shared" ref="E4:E46" si="0">D4/C4</f>
        <v>0.34343434343434343</v>
      </c>
      <c r="F4" s="49">
        <v>47</v>
      </c>
      <c r="G4" s="139">
        <v>28</v>
      </c>
      <c r="H4" s="139">
        <v>3</v>
      </c>
      <c r="I4" s="54">
        <v>24</v>
      </c>
      <c r="J4" s="157">
        <v>0</v>
      </c>
    </row>
    <row r="5" spans="1:10" ht="20.100000000000001" customHeight="1" x14ac:dyDescent="0.2">
      <c r="A5" s="145" t="s">
        <v>14</v>
      </c>
      <c r="B5" s="145" t="s">
        <v>390</v>
      </c>
      <c r="C5" s="236">
        <v>426</v>
      </c>
      <c r="D5" s="139">
        <v>124</v>
      </c>
      <c r="E5" s="33">
        <f t="shared" si="0"/>
        <v>0.29107981220657275</v>
      </c>
      <c r="F5" s="49">
        <v>50</v>
      </c>
      <c r="G5" s="139">
        <v>38</v>
      </c>
      <c r="H5" s="139">
        <v>5</v>
      </c>
      <c r="I5" s="54">
        <v>31</v>
      </c>
      <c r="J5" s="157">
        <v>0</v>
      </c>
    </row>
    <row r="6" spans="1:10" ht="20.100000000000001" customHeight="1" x14ac:dyDescent="0.2">
      <c r="A6" s="145" t="s">
        <v>16</v>
      </c>
      <c r="B6" s="145" t="s">
        <v>390</v>
      </c>
      <c r="C6" s="236">
        <v>333</v>
      </c>
      <c r="D6" s="139">
        <v>116</v>
      </c>
      <c r="E6" s="33">
        <f t="shared" si="0"/>
        <v>0.34834834834834832</v>
      </c>
      <c r="F6" s="49">
        <v>45</v>
      </c>
      <c r="G6" s="139">
        <v>44</v>
      </c>
      <c r="H6" s="139">
        <v>7</v>
      </c>
      <c r="I6" s="54">
        <v>20</v>
      </c>
      <c r="J6" s="157">
        <v>0</v>
      </c>
    </row>
    <row r="7" spans="1:10" ht="20.100000000000001" customHeight="1" x14ac:dyDescent="0.2">
      <c r="A7" s="145" t="s">
        <v>18</v>
      </c>
      <c r="B7" s="145" t="s">
        <v>390</v>
      </c>
      <c r="C7" s="236">
        <v>494</v>
      </c>
      <c r="D7" s="139">
        <v>145</v>
      </c>
      <c r="E7" s="33">
        <f t="shared" si="0"/>
        <v>0.29352226720647773</v>
      </c>
      <c r="F7" s="49">
        <v>37</v>
      </c>
      <c r="G7" s="139">
        <v>59</v>
      </c>
      <c r="H7" s="139">
        <v>14</v>
      </c>
      <c r="I7" s="54">
        <v>35</v>
      </c>
      <c r="J7" s="157">
        <v>0</v>
      </c>
    </row>
    <row r="8" spans="1:10" ht="20.100000000000001" customHeight="1" x14ac:dyDescent="0.2">
      <c r="A8" s="145" t="s">
        <v>20</v>
      </c>
      <c r="B8" s="145" t="s">
        <v>390</v>
      </c>
      <c r="C8" s="236">
        <v>336</v>
      </c>
      <c r="D8" s="139">
        <v>84</v>
      </c>
      <c r="E8" s="33">
        <f t="shared" si="0"/>
        <v>0.25</v>
      </c>
      <c r="F8" s="49">
        <v>28</v>
      </c>
      <c r="G8" s="139">
        <v>27</v>
      </c>
      <c r="H8" s="139">
        <v>4</v>
      </c>
      <c r="I8" s="54">
        <v>24</v>
      </c>
      <c r="J8" s="157">
        <v>1</v>
      </c>
    </row>
    <row r="9" spans="1:10" ht="20.100000000000001" customHeight="1" x14ac:dyDescent="0.2">
      <c r="A9" s="145" t="s">
        <v>21</v>
      </c>
      <c r="B9" s="145" t="s">
        <v>390</v>
      </c>
      <c r="C9" s="236">
        <v>463</v>
      </c>
      <c r="D9" s="139">
        <v>104</v>
      </c>
      <c r="E9" s="33">
        <f t="shared" si="0"/>
        <v>0.22462203023758098</v>
      </c>
      <c r="F9" s="49">
        <v>28</v>
      </c>
      <c r="G9" s="139">
        <v>39</v>
      </c>
      <c r="H9" s="139">
        <v>8</v>
      </c>
      <c r="I9" s="54">
        <v>29</v>
      </c>
      <c r="J9" s="157">
        <v>0</v>
      </c>
    </row>
    <row r="10" spans="1:10" ht="20.100000000000001" customHeight="1" x14ac:dyDescent="0.2">
      <c r="A10" s="145" t="s">
        <v>22</v>
      </c>
      <c r="B10" s="145" t="s">
        <v>391</v>
      </c>
      <c r="C10" s="236">
        <v>325</v>
      </c>
      <c r="D10" s="139">
        <v>77</v>
      </c>
      <c r="E10" s="33">
        <f t="shared" si="0"/>
        <v>0.23692307692307693</v>
      </c>
      <c r="F10" s="49">
        <v>34</v>
      </c>
      <c r="G10" s="139">
        <v>19</v>
      </c>
      <c r="H10" s="139">
        <v>0</v>
      </c>
      <c r="I10" s="54">
        <v>24</v>
      </c>
      <c r="J10" s="157">
        <v>0</v>
      </c>
    </row>
    <row r="11" spans="1:10" ht="20.100000000000001" customHeight="1" x14ac:dyDescent="0.2">
      <c r="A11" s="145" t="s">
        <v>24</v>
      </c>
      <c r="B11" s="145" t="s">
        <v>391</v>
      </c>
      <c r="C11" s="236">
        <v>347</v>
      </c>
      <c r="D11" s="139">
        <v>116</v>
      </c>
      <c r="E11" s="33">
        <f t="shared" si="0"/>
        <v>0.33429394812680113</v>
      </c>
      <c r="F11" s="49">
        <v>39</v>
      </c>
      <c r="G11" s="139">
        <v>32</v>
      </c>
      <c r="H11" s="139">
        <v>7</v>
      </c>
      <c r="I11" s="54">
        <v>38</v>
      </c>
      <c r="J11" s="157">
        <v>0</v>
      </c>
    </row>
    <row r="12" spans="1:10" ht="20.100000000000001" customHeight="1" x14ac:dyDescent="0.2">
      <c r="A12" s="145" t="s">
        <v>26</v>
      </c>
      <c r="B12" s="145" t="s">
        <v>391</v>
      </c>
      <c r="C12" s="236">
        <v>507</v>
      </c>
      <c r="D12" s="139">
        <v>211</v>
      </c>
      <c r="E12" s="33">
        <f t="shared" si="0"/>
        <v>0.41617357001972388</v>
      </c>
      <c r="F12" s="49">
        <v>70</v>
      </c>
      <c r="G12" s="139">
        <v>49</v>
      </c>
      <c r="H12" s="139">
        <v>14</v>
      </c>
      <c r="I12" s="54">
        <v>77</v>
      </c>
      <c r="J12" s="157">
        <v>1</v>
      </c>
    </row>
    <row r="13" spans="1:10" ht="20.100000000000001" customHeight="1" x14ac:dyDescent="0.2">
      <c r="A13" s="145" t="s">
        <v>28</v>
      </c>
      <c r="B13" s="145" t="s">
        <v>392</v>
      </c>
      <c r="C13" s="236">
        <v>405</v>
      </c>
      <c r="D13" s="139">
        <v>145</v>
      </c>
      <c r="E13" s="33">
        <f t="shared" si="0"/>
        <v>0.35802469135802467</v>
      </c>
      <c r="F13" s="49">
        <v>55</v>
      </c>
      <c r="G13" s="139">
        <v>42</v>
      </c>
      <c r="H13" s="139">
        <v>7</v>
      </c>
      <c r="I13" s="54">
        <v>41</v>
      </c>
      <c r="J13" s="157">
        <v>0</v>
      </c>
    </row>
    <row r="14" spans="1:10" ht="20.100000000000001" customHeight="1" x14ac:dyDescent="0.2">
      <c r="A14" s="145" t="s">
        <v>30</v>
      </c>
      <c r="B14" s="145" t="s">
        <v>392</v>
      </c>
      <c r="C14" s="236">
        <v>393</v>
      </c>
      <c r="D14" s="139">
        <v>193</v>
      </c>
      <c r="E14" s="33">
        <f t="shared" si="0"/>
        <v>0.4910941475826972</v>
      </c>
      <c r="F14" s="49">
        <v>96</v>
      </c>
      <c r="G14" s="139">
        <v>52</v>
      </c>
      <c r="H14" s="139">
        <v>5</v>
      </c>
      <c r="I14" s="54">
        <v>40</v>
      </c>
      <c r="J14" s="157">
        <v>0</v>
      </c>
    </row>
    <row r="15" spans="1:10" ht="20.100000000000001" customHeight="1" x14ac:dyDescent="0.2">
      <c r="A15" s="145" t="s">
        <v>32</v>
      </c>
      <c r="B15" s="145" t="s">
        <v>392</v>
      </c>
      <c r="C15" s="236">
        <v>451</v>
      </c>
      <c r="D15" s="139">
        <v>142</v>
      </c>
      <c r="E15" s="33">
        <f t="shared" si="0"/>
        <v>0.31485587583148561</v>
      </c>
      <c r="F15" s="49">
        <v>54</v>
      </c>
      <c r="G15" s="139">
        <v>46</v>
      </c>
      <c r="H15" s="139">
        <v>10</v>
      </c>
      <c r="I15" s="54">
        <v>32</v>
      </c>
      <c r="J15" s="157">
        <v>0</v>
      </c>
    </row>
    <row r="16" spans="1:10" ht="20.100000000000001" customHeight="1" x14ac:dyDescent="0.2">
      <c r="A16" s="145" t="s">
        <v>34</v>
      </c>
      <c r="B16" s="145" t="s">
        <v>392</v>
      </c>
      <c r="C16" s="236">
        <v>390</v>
      </c>
      <c r="D16" s="139">
        <v>146</v>
      </c>
      <c r="E16" s="33">
        <f t="shared" si="0"/>
        <v>0.37435897435897436</v>
      </c>
      <c r="F16" s="49">
        <v>61</v>
      </c>
      <c r="G16" s="139">
        <v>37</v>
      </c>
      <c r="H16" s="139">
        <v>9</v>
      </c>
      <c r="I16" s="54">
        <v>39</v>
      </c>
      <c r="J16" s="157">
        <v>0</v>
      </c>
    </row>
    <row r="17" spans="1:10" ht="20.100000000000001" customHeight="1" x14ac:dyDescent="0.2">
      <c r="A17" s="145" t="s">
        <v>35</v>
      </c>
      <c r="B17" s="145" t="s">
        <v>391</v>
      </c>
      <c r="C17" s="236">
        <v>440</v>
      </c>
      <c r="D17" s="139">
        <v>118</v>
      </c>
      <c r="E17" s="33">
        <f t="shared" si="0"/>
        <v>0.26818181818181819</v>
      </c>
      <c r="F17" s="49">
        <v>53</v>
      </c>
      <c r="G17" s="139">
        <v>21</v>
      </c>
      <c r="H17" s="139">
        <v>6</v>
      </c>
      <c r="I17" s="54">
        <v>37</v>
      </c>
      <c r="J17" s="157">
        <v>1</v>
      </c>
    </row>
    <row r="18" spans="1:10" ht="20.100000000000001" customHeight="1" x14ac:dyDescent="0.2">
      <c r="A18" s="145" t="s">
        <v>36</v>
      </c>
      <c r="B18" s="145" t="s">
        <v>393</v>
      </c>
      <c r="C18" s="236">
        <v>357</v>
      </c>
      <c r="D18" s="139">
        <v>135</v>
      </c>
      <c r="E18" s="33">
        <f t="shared" si="0"/>
        <v>0.37815126050420167</v>
      </c>
      <c r="F18" s="49">
        <v>46</v>
      </c>
      <c r="G18" s="139">
        <v>36</v>
      </c>
      <c r="H18" s="139">
        <v>9</v>
      </c>
      <c r="I18" s="54">
        <v>44</v>
      </c>
      <c r="J18" s="157">
        <v>0</v>
      </c>
    </row>
    <row r="19" spans="1:10" ht="20.100000000000001" customHeight="1" x14ac:dyDescent="0.2">
      <c r="A19" s="145" t="s">
        <v>394</v>
      </c>
      <c r="B19" s="145" t="s">
        <v>393</v>
      </c>
      <c r="C19" s="236">
        <v>439</v>
      </c>
      <c r="D19" s="139">
        <v>99</v>
      </c>
      <c r="E19" s="33">
        <f t="shared" si="0"/>
        <v>0.2255125284738041</v>
      </c>
      <c r="F19" s="49">
        <v>25</v>
      </c>
      <c r="G19" s="139">
        <v>14</v>
      </c>
      <c r="H19" s="139">
        <v>10</v>
      </c>
      <c r="I19" s="54">
        <v>47</v>
      </c>
      <c r="J19" s="157">
        <v>3</v>
      </c>
    </row>
    <row r="20" spans="1:10" ht="20.100000000000001" customHeight="1" x14ac:dyDescent="0.2">
      <c r="A20" s="145" t="s">
        <v>40</v>
      </c>
      <c r="B20" s="145" t="s">
        <v>393</v>
      </c>
      <c r="C20" s="236">
        <v>489</v>
      </c>
      <c r="D20" s="139">
        <v>67</v>
      </c>
      <c r="E20" s="33">
        <f t="shared" si="0"/>
        <v>0.13701431492842536</v>
      </c>
      <c r="F20" s="49">
        <v>20</v>
      </c>
      <c r="G20" s="139">
        <v>19</v>
      </c>
      <c r="H20" s="139">
        <v>6</v>
      </c>
      <c r="I20" s="54">
        <v>21</v>
      </c>
      <c r="J20" s="157">
        <v>1</v>
      </c>
    </row>
    <row r="21" spans="1:10" ht="20.100000000000001" customHeight="1" x14ac:dyDescent="0.2">
      <c r="A21" s="145" t="s">
        <v>395</v>
      </c>
      <c r="B21" s="145" t="s">
        <v>393</v>
      </c>
      <c r="C21" s="236">
        <v>514</v>
      </c>
      <c r="D21" s="139">
        <v>96</v>
      </c>
      <c r="E21" s="33">
        <f t="shared" si="0"/>
        <v>0.1867704280155642</v>
      </c>
      <c r="F21" s="49">
        <v>37</v>
      </c>
      <c r="G21" s="139">
        <v>17</v>
      </c>
      <c r="H21" s="139">
        <v>6</v>
      </c>
      <c r="I21" s="54">
        <v>35</v>
      </c>
      <c r="J21" s="157">
        <v>1</v>
      </c>
    </row>
    <row r="22" spans="1:10" ht="20.100000000000001" customHeight="1" x14ac:dyDescent="0.2">
      <c r="A22" s="145" t="s">
        <v>44</v>
      </c>
      <c r="B22" s="145" t="s">
        <v>393</v>
      </c>
      <c r="C22" s="236">
        <v>447</v>
      </c>
      <c r="D22" s="139">
        <v>61</v>
      </c>
      <c r="E22" s="33">
        <f t="shared" si="0"/>
        <v>0.13646532438478748</v>
      </c>
      <c r="F22" s="49">
        <v>27</v>
      </c>
      <c r="G22" s="139">
        <v>4</v>
      </c>
      <c r="H22" s="139">
        <v>7</v>
      </c>
      <c r="I22" s="54">
        <v>22</v>
      </c>
      <c r="J22" s="157">
        <v>1</v>
      </c>
    </row>
    <row r="23" spans="1:10" ht="20.100000000000001" customHeight="1" x14ac:dyDescent="0.2">
      <c r="A23" s="145" t="s">
        <v>46</v>
      </c>
      <c r="B23" s="145" t="s">
        <v>393</v>
      </c>
      <c r="C23" s="236">
        <v>375</v>
      </c>
      <c r="D23" s="139">
        <v>114</v>
      </c>
      <c r="E23" s="33">
        <f t="shared" si="0"/>
        <v>0.30399999999999999</v>
      </c>
      <c r="F23" s="49">
        <v>29</v>
      </c>
      <c r="G23" s="139">
        <v>25</v>
      </c>
      <c r="H23" s="139">
        <v>6</v>
      </c>
      <c r="I23" s="54">
        <v>53</v>
      </c>
      <c r="J23" s="157">
        <v>1</v>
      </c>
    </row>
    <row r="24" spans="1:10" ht="20.100000000000001" customHeight="1" x14ac:dyDescent="0.2">
      <c r="A24" s="145" t="s">
        <v>47</v>
      </c>
      <c r="B24" s="145" t="s">
        <v>393</v>
      </c>
      <c r="C24" s="236">
        <v>234</v>
      </c>
      <c r="D24" s="139">
        <v>72</v>
      </c>
      <c r="E24" s="33">
        <f t="shared" si="0"/>
        <v>0.30769230769230771</v>
      </c>
      <c r="F24" s="49">
        <v>18</v>
      </c>
      <c r="G24" s="139">
        <v>20</v>
      </c>
      <c r="H24" s="139">
        <v>2</v>
      </c>
      <c r="I24" s="54">
        <v>32</v>
      </c>
      <c r="J24" s="157">
        <v>0</v>
      </c>
    </row>
    <row r="25" spans="1:10" ht="20.100000000000001" customHeight="1" x14ac:dyDescent="0.2">
      <c r="A25" s="145" t="s">
        <v>48</v>
      </c>
      <c r="B25" s="145" t="s">
        <v>392</v>
      </c>
      <c r="C25" s="236">
        <v>412</v>
      </c>
      <c r="D25" s="139">
        <v>101</v>
      </c>
      <c r="E25" s="33">
        <f t="shared" si="0"/>
        <v>0.24514563106796117</v>
      </c>
      <c r="F25" s="49">
        <v>19</v>
      </c>
      <c r="G25" s="139">
        <v>26</v>
      </c>
      <c r="H25" s="139">
        <v>11</v>
      </c>
      <c r="I25" s="54">
        <v>45</v>
      </c>
      <c r="J25" s="157">
        <v>0</v>
      </c>
    </row>
    <row r="26" spans="1:10" ht="20.100000000000001" customHeight="1" x14ac:dyDescent="0.2">
      <c r="A26" s="145" t="s">
        <v>50</v>
      </c>
      <c r="B26" s="145" t="s">
        <v>396</v>
      </c>
      <c r="C26" s="236">
        <v>342</v>
      </c>
      <c r="D26" s="139">
        <v>66</v>
      </c>
      <c r="E26" s="33">
        <f t="shared" si="0"/>
        <v>0.19298245614035087</v>
      </c>
      <c r="F26" s="49">
        <v>18</v>
      </c>
      <c r="G26" s="139">
        <v>8</v>
      </c>
      <c r="H26" s="139">
        <v>5</v>
      </c>
      <c r="I26" s="54">
        <v>35</v>
      </c>
      <c r="J26" s="157">
        <v>0</v>
      </c>
    </row>
    <row r="27" spans="1:10" ht="20.100000000000001" customHeight="1" x14ac:dyDescent="0.2">
      <c r="A27" s="145" t="s">
        <v>52</v>
      </c>
      <c r="B27" s="145" t="s">
        <v>396</v>
      </c>
      <c r="C27" s="236">
        <v>327</v>
      </c>
      <c r="D27" s="139">
        <v>69</v>
      </c>
      <c r="E27" s="33">
        <f t="shared" si="0"/>
        <v>0.21100917431192662</v>
      </c>
      <c r="F27" s="49">
        <v>24</v>
      </c>
      <c r="G27" s="139">
        <v>17</v>
      </c>
      <c r="H27" s="139">
        <v>8</v>
      </c>
      <c r="I27" s="54">
        <v>19</v>
      </c>
      <c r="J27" s="157">
        <v>1</v>
      </c>
    </row>
    <row r="28" spans="1:10" ht="20.100000000000001" customHeight="1" x14ac:dyDescent="0.2">
      <c r="A28" s="145" t="s">
        <v>54</v>
      </c>
      <c r="B28" s="145" t="s">
        <v>396</v>
      </c>
      <c r="C28" s="236">
        <v>347</v>
      </c>
      <c r="D28" s="139">
        <v>77</v>
      </c>
      <c r="E28" s="33">
        <f t="shared" si="0"/>
        <v>0.22190201729106629</v>
      </c>
      <c r="F28" s="49">
        <v>23</v>
      </c>
      <c r="G28" s="139">
        <v>11</v>
      </c>
      <c r="H28" s="139">
        <v>9</v>
      </c>
      <c r="I28" s="54">
        <v>34</v>
      </c>
      <c r="J28" s="157">
        <v>0</v>
      </c>
    </row>
    <row r="29" spans="1:10" ht="20.100000000000001" customHeight="1" x14ac:dyDescent="0.2">
      <c r="A29" s="145" t="s">
        <v>56</v>
      </c>
      <c r="B29" s="145" t="s">
        <v>396</v>
      </c>
      <c r="C29" s="236">
        <v>358</v>
      </c>
      <c r="D29" s="139">
        <v>99</v>
      </c>
      <c r="E29" s="33">
        <f t="shared" si="0"/>
        <v>0.27653631284916202</v>
      </c>
      <c r="F29" s="49">
        <v>40</v>
      </c>
      <c r="G29" s="139">
        <v>14</v>
      </c>
      <c r="H29" s="139">
        <v>2</v>
      </c>
      <c r="I29" s="54">
        <v>42</v>
      </c>
      <c r="J29" s="157">
        <v>1</v>
      </c>
    </row>
    <row r="30" spans="1:10" ht="20.100000000000001" customHeight="1" x14ac:dyDescent="0.2">
      <c r="A30" s="145" t="s">
        <v>57</v>
      </c>
      <c r="B30" s="145" t="s">
        <v>396</v>
      </c>
      <c r="C30" s="236">
        <v>335</v>
      </c>
      <c r="D30" s="139">
        <v>107</v>
      </c>
      <c r="E30" s="33">
        <f t="shared" si="0"/>
        <v>0.31940298507462689</v>
      </c>
      <c r="F30" s="49">
        <v>36</v>
      </c>
      <c r="G30" s="139">
        <v>16</v>
      </c>
      <c r="H30" s="139">
        <v>6</v>
      </c>
      <c r="I30" s="54">
        <v>47</v>
      </c>
      <c r="J30" s="157">
        <v>2</v>
      </c>
    </row>
    <row r="31" spans="1:10" ht="20.100000000000001" customHeight="1" x14ac:dyDescent="0.2">
      <c r="A31" s="145" t="s">
        <v>59</v>
      </c>
      <c r="B31" s="145" t="s">
        <v>396</v>
      </c>
      <c r="C31" s="236">
        <v>370</v>
      </c>
      <c r="D31" s="139">
        <v>129</v>
      </c>
      <c r="E31" s="33">
        <f t="shared" si="0"/>
        <v>0.34864864864864864</v>
      </c>
      <c r="F31" s="49">
        <v>38</v>
      </c>
      <c r="G31" s="139">
        <v>28</v>
      </c>
      <c r="H31" s="139">
        <v>6</v>
      </c>
      <c r="I31" s="54">
        <v>55</v>
      </c>
      <c r="J31" s="157">
        <v>2</v>
      </c>
    </row>
    <row r="32" spans="1:10" ht="20.100000000000001" customHeight="1" x14ac:dyDescent="0.2">
      <c r="A32" s="145" t="s">
        <v>60</v>
      </c>
      <c r="B32" s="145" t="s">
        <v>397</v>
      </c>
      <c r="C32" s="236">
        <v>125</v>
      </c>
      <c r="D32" s="139">
        <v>26</v>
      </c>
      <c r="E32" s="33">
        <f t="shared" si="0"/>
        <v>0.20799999999999999</v>
      </c>
      <c r="F32" s="49">
        <v>13</v>
      </c>
      <c r="G32" s="139">
        <v>7</v>
      </c>
      <c r="H32" s="139">
        <v>1</v>
      </c>
      <c r="I32" s="54">
        <v>5</v>
      </c>
      <c r="J32" s="157">
        <v>0</v>
      </c>
    </row>
    <row r="33" spans="1:10" ht="20.100000000000001" customHeight="1" x14ac:dyDescent="0.2">
      <c r="A33" s="145" t="s">
        <v>62</v>
      </c>
      <c r="B33" s="145" t="s">
        <v>397</v>
      </c>
      <c r="C33" s="236">
        <v>354</v>
      </c>
      <c r="D33" s="139">
        <v>78</v>
      </c>
      <c r="E33" s="33">
        <f t="shared" si="0"/>
        <v>0.22033898305084745</v>
      </c>
      <c r="F33" s="49">
        <v>41</v>
      </c>
      <c r="G33" s="139">
        <v>20</v>
      </c>
      <c r="H33" s="139">
        <v>4</v>
      </c>
      <c r="I33" s="54">
        <v>13</v>
      </c>
      <c r="J33" s="157">
        <v>0</v>
      </c>
    </row>
    <row r="34" spans="1:10" ht="20.100000000000001" customHeight="1" x14ac:dyDescent="0.2">
      <c r="A34" s="145" t="s">
        <v>63</v>
      </c>
      <c r="B34" s="145" t="s">
        <v>397</v>
      </c>
      <c r="C34" s="236">
        <v>443</v>
      </c>
      <c r="D34" s="139">
        <v>106</v>
      </c>
      <c r="E34" s="33">
        <f t="shared" si="0"/>
        <v>0.23927765237020315</v>
      </c>
      <c r="F34" s="49">
        <v>40</v>
      </c>
      <c r="G34" s="139">
        <v>31</v>
      </c>
      <c r="H34" s="139">
        <v>2</v>
      </c>
      <c r="I34" s="54">
        <v>33</v>
      </c>
      <c r="J34" s="157">
        <v>0</v>
      </c>
    </row>
    <row r="35" spans="1:10" ht="20.100000000000001" customHeight="1" x14ac:dyDescent="0.2">
      <c r="A35" s="145" t="s">
        <v>64</v>
      </c>
      <c r="B35" s="145" t="s">
        <v>397</v>
      </c>
      <c r="C35" s="236">
        <v>465</v>
      </c>
      <c r="D35" s="139">
        <v>156</v>
      </c>
      <c r="E35" s="33">
        <f t="shared" si="0"/>
        <v>0.33548387096774196</v>
      </c>
      <c r="F35" s="49">
        <v>83</v>
      </c>
      <c r="G35" s="139">
        <v>32</v>
      </c>
      <c r="H35" s="139">
        <v>8</v>
      </c>
      <c r="I35" s="54">
        <v>33</v>
      </c>
      <c r="J35" s="157">
        <v>0</v>
      </c>
    </row>
    <row r="36" spans="1:10" ht="20.100000000000001" customHeight="1" x14ac:dyDescent="0.2">
      <c r="A36" s="145" t="s">
        <v>66</v>
      </c>
      <c r="B36" s="145" t="s">
        <v>398</v>
      </c>
      <c r="C36" s="236">
        <v>510</v>
      </c>
      <c r="D36" s="139">
        <v>178</v>
      </c>
      <c r="E36" s="33">
        <f t="shared" si="0"/>
        <v>0.34901960784313724</v>
      </c>
      <c r="F36" s="49">
        <v>82</v>
      </c>
      <c r="G36" s="139">
        <v>38</v>
      </c>
      <c r="H36" s="139">
        <v>8</v>
      </c>
      <c r="I36" s="54">
        <v>49</v>
      </c>
      <c r="J36" s="157">
        <v>1</v>
      </c>
    </row>
    <row r="37" spans="1:10" ht="20.100000000000001" customHeight="1" x14ac:dyDescent="0.2">
      <c r="A37" s="145" t="s">
        <v>68</v>
      </c>
      <c r="B37" s="145" t="s">
        <v>397</v>
      </c>
      <c r="C37" s="236">
        <v>470</v>
      </c>
      <c r="D37" s="139">
        <v>138</v>
      </c>
      <c r="E37" s="33">
        <f t="shared" si="0"/>
        <v>0.29361702127659572</v>
      </c>
      <c r="F37" s="49">
        <v>63</v>
      </c>
      <c r="G37" s="139">
        <v>26</v>
      </c>
      <c r="H37" s="139">
        <v>5</v>
      </c>
      <c r="I37" s="54">
        <v>44</v>
      </c>
      <c r="J37" s="157">
        <v>0</v>
      </c>
    </row>
    <row r="38" spans="1:10" ht="20.100000000000001" customHeight="1" x14ac:dyDescent="0.2">
      <c r="A38" s="145" t="s">
        <v>69</v>
      </c>
      <c r="B38" s="145" t="s">
        <v>397</v>
      </c>
      <c r="C38" s="236">
        <v>519</v>
      </c>
      <c r="D38" s="139">
        <v>191</v>
      </c>
      <c r="E38" s="33">
        <f t="shared" si="0"/>
        <v>0.36801541425818884</v>
      </c>
      <c r="F38" s="49">
        <v>64</v>
      </c>
      <c r="G38" s="139">
        <v>51</v>
      </c>
      <c r="H38" s="139">
        <v>7</v>
      </c>
      <c r="I38" s="54">
        <v>67</v>
      </c>
      <c r="J38" s="157">
        <v>2</v>
      </c>
    </row>
    <row r="39" spans="1:10" ht="20.100000000000001" customHeight="1" x14ac:dyDescent="0.2">
      <c r="A39" s="145" t="s">
        <v>70</v>
      </c>
      <c r="B39" s="145" t="s">
        <v>397</v>
      </c>
      <c r="C39" s="236">
        <v>500</v>
      </c>
      <c r="D39" s="139">
        <v>189</v>
      </c>
      <c r="E39" s="33">
        <f t="shared" si="0"/>
        <v>0.378</v>
      </c>
      <c r="F39" s="49">
        <v>75</v>
      </c>
      <c r="G39" s="139">
        <v>58</v>
      </c>
      <c r="H39" s="139">
        <v>9</v>
      </c>
      <c r="I39" s="54">
        <v>46</v>
      </c>
      <c r="J39" s="157">
        <v>1</v>
      </c>
    </row>
    <row r="40" spans="1:10" ht="20.100000000000001" customHeight="1" x14ac:dyDescent="0.2">
      <c r="A40" s="145" t="s">
        <v>71</v>
      </c>
      <c r="B40" s="145" t="s">
        <v>397</v>
      </c>
      <c r="C40" s="236">
        <v>459</v>
      </c>
      <c r="D40" s="139">
        <v>90</v>
      </c>
      <c r="E40" s="33">
        <f t="shared" si="0"/>
        <v>0.19607843137254902</v>
      </c>
      <c r="F40" s="49">
        <v>26</v>
      </c>
      <c r="G40" s="139">
        <v>39</v>
      </c>
      <c r="H40" s="139">
        <v>4</v>
      </c>
      <c r="I40" s="54">
        <v>21</v>
      </c>
      <c r="J40" s="157">
        <v>0</v>
      </c>
    </row>
    <row r="41" spans="1:10" ht="20.100000000000001" customHeight="1" x14ac:dyDescent="0.2">
      <c r="A41" s="145" t="s">
        <v>73</v>
      </c>
      <c r="B41" s="145" t="s">
        <v>391</v>
      </c>
      <c r="C41" s="236">
        <v>475</v>
      </c>
      <c r="D41" s="139">
        <v>132</v>
      </c>
      <c r="E41" s="33">
        <f t="shared" si="0"/>
        <v>0.27789473684210525</v>
      </c>
      <c r="F41" s="49">
        <v>58</v>
      </c>
      <c r="G41" s="139">
        <v>25</v>
      </c>
      <c r="H41" s="139">
        <v>9</v>
      </c>
      <c r="I41" s="54">
        <v>40</v>
      </c>
      <c r="J41" s="157">
        <v>0</v>
      </c>
    </row>
    <row r="42" spans="1:10" ht="20.100000000000001" customHeight="1" x14ac:dyDescent="0.2">
      <c r="A42" s="145" t="s">
        <v>74</v>
      </c>
      <c r="B42" s="145" t="s">
        <v>397</v>
      </c>
      <c r="C42" s="236">
        <v>486</v>
      </c>
      <c r="D42" s="139">
        <v>75</v>
      </c>
      <c r="E42" s="33">
        <f t="shared" si="0"/>
        <v>0.15432098765432098</v>
      </c>
      <c r="F42" s="49">
        <v>21</v>
      </c>
      <c r="G42" s="139">
        <v>14</v>
      </c>
      <c r="H42" s="139">
        <v>6</v>
      </c>
      <c r="I42" s="54">
        <v>34</v>
      </c>
      <c r="J42" s="157">
        <v>0</v>
      </c>
    </row>
    <row r="43" spans="1:10" ht="20.100000000000001" customHeight="1" x14ac:dyDescent="0.2">
      <c r="A43" s="145" t="s">
        <v>75</v>
      </c>
      <c r="B43" s="145" t="s">
        <v>391</v>
      </c>
      <c r="C43" s="236">
        <v>462</v>
      </c>
      <c r="D43" s="139">
        <v>66</v>
      </c>
      <c r="E43" s="33">
        <f t="shared" si="0"/>
        <v>0.14285714285714285</v>
      </c>
      <c r="F43" s="49">
        <v>18</v>
      </c>
      <c r="G43" s="139">
        <v>15</v>
      </c>
      <c r="H43" s="139">
        <v>6</v>
      </c>
      <c r="I43" s="54">
        <v>27</v>
      </c>
      <c r="J43" s="157">
        <v>0</v>
      </c>
    </row>
    <row r="44" spans="1:10" ht="20.100000000000001" customHeight="1" x14ac:dyDescent="0.2">
      <c r="A44" s="145" t="s">
        <v>76</v>
      </c>
      <c r="B44" s="145" t="s">
        <v>397</v>
      </c>
      <c r="C44" s="236">
        <v>478</v>
      </c>
      <c r="D44" s="139">
        <v>86</v>
      </c>
      <c r="E44" s="33">
        <f t="shared" si="0"/>
        <v>0.1799163179916318</v>
      </c>
      <c r="F44" s="49">
        <v>28</v>
      </c>
      <c r="G44" s="139">
        <v>27</v>
      </c>
      <c r="H44" s="139">
        <v>2</v>
      </c>
      <c r="I44" s="54">
        <v>28</v>
      </c>
      <c r="J44" s="157">
        <v>1</v>
      </c>
    </row>
    <row r="45" spans="1:10" ht="20.100000000000001" customHeight="1" x14ac:dyDescent="0.2">
      <c r="A45" s="145" t="s">
        <v>77</v>
      </c>
      <c r="B45" s="145" t="s">
        <v>397</v>
      </c>
      <c r="C45" s="236">
        <v>437</v>
      </c>
      <c r="D45" s="139">
        <v>157</v>
      </c>
      <c r="E45" s="33">
        <f t="shared" si="0"/>
        <v>0.35926773455377575</v>
      </c>
      <c r="F45" s="49">
        <v>61</v>
      </c>
      <c r="G45" s="139">
        <v>51</v>
      </c>
      <c r="H45" s="139">
        <v>12</v>
      </c>
      <c r="I45" s="54">
        <v>33</v>
      </c>
      <c r="J45" s="157">
        <v>0</v>
      </c>
    </row>
    <row r="46" spans="1:10" ht="25.5" customHeight="1" x14ac:dyDescent="0.2">
      <c r="A46" s="145" t="s">
        <v>1139</v>
      </c>
      <c r="B46" s="145" t="s">
        <v>399</v>
      </c>
      <c r="C46" s="236">
        <v>160</v>
      </c>
      <c r="D46" s="139">
        <v>72</v>
      </c>
      <c r="E46" s="33">
        <f t="shared" si="0"/>
        <v>0.45</v>
      </c>
      <c r="F46" s="49">
        <v>46</v>
      </c>
      <c r="G46" s="139">
        <v>14</v>
      </c>
      <c r="H46" s="139">
        <v>2</v>
      </c>
      <c r="I46" s="54">
        <v>10</v>
      </c>
      <c r="J46" s="157">
        <v>0</v>
      </c>
    </row>
    <row r="47" spans="1:10" ht="20.100000000000001" customHeight="1" x14ac:dyDescent="0.2">
      <c r="A47" s="145" t="s">
        <v>86</v>
      </c>
      <c r="B47" s="145" t="s">
        <v>400</v>
      </c>
      <c r="C47" s="139"/>
      <c r="D47" s="139">
        <v>46</v>
      </c>
      <c r="E47" s="33"/>
      <c r="F47" s="49">
        <v>18</v>
      </c>
      <c r="G47" s="139">
        <v>11</v>
      </c>
      <c r="H47" s="139">
        <v>3</v>
      </c>
      <c r="I47" s="54">
        <v>14</v>
      </c>
      <c r="J47" s="157">
        <v>0</v>
      </c>
    </row>
    <row r="48" spans="1:10" ht="24.75" customHeight="1" x14ac:dyDescent="0.2">
      <c r="A48" s="145" t="s">
        <v>88</v>
      </c>
      <c r="B48" s="145" t="s">
        <v>400</v>
      </c>
      <c r="C48" s="139"/>
      <c r="D48" s="139">
        <v>42</v>
      </c>
      <c r="E48" s="33"/>
      <c r="F48" s="49">
        <v>14</v>
      </c>
      <c r="G48" s="139">
        <v>7</v>
      </c>
      <c r="H48" s="139">
        <v>3</v>
      </c>
      <c r="I48" s="54">
        <v>18</v>
      </c>
      <c r="J48" s="157">
        <v>0</v>
      </c>
    </row>
    <row r="49" spans="1:10" ht="20.100000000000001" customHeight="1" x14ac:dyDescent="0.2">
      <c r="A49" s="145" t="s">
        <v>89</v>
      </c>
      <c r="B49" s="145" t="s">
        <v>400</v>
      </c>
      <c r="C49" s="139"/>
      <c r="D49" s="139">
        <v>1049</v>
      </c>
      <c r="E49" s="33"/>
      <c r="F49" s="49">
        <v>412</v>
      </c>
      <c r="G49" s="139">
        <v>232</v>
      </c>
      <c r="H49" s="139">
        <v>41</v>
      </c>
      <c r="I49" s="54">
        <v>358</v>
      </c>
      <c r="J49" s="157">
        <v>6</v>
      </c>
    </row>
    <row r="50" spans="1:10" ht="26.25" customHeight="1" x14ac:dyDescent="0.2">
      <c r="A50" s="145" t="s">
        <v>90</v>
      </c>
      <c r="B50" s="145" t="s">
        <v>400</v>
      </c>
      <c r="C50" s="29"/>
      <c r="D50" s="29">
        <v>1299</v>
      </c>
      <c r="E50" s="34"/>
      <c r="F50" s="55">
        <v>633</v>
      </c>
      <c r="G50" s="29">
        <v>323</v>
      </c>
      <c r="H50" s="29">
        <v>51</v>
      </c>
      <c r="I50" s="56">
        <v>284</v>
      </c>
      <c r="J50" s="38">
        <v>8</v>
      </c>
    </row>
    <row r="51" spans="1:10" ht="20.100000000000001" customHeight="1" x14ac:dyDescent="0.2">
      <c r="A51" s="133" t="s">
        <v>91</v>
      </c>
      <c r="B51" s="137" t="s">
        <v>92</v>
      </c>
      <c r="C51" s="61">
        <f>SUM(C3:C50)</f>
        <v>17566</v>
      </c>
      <c r="D51" s="73">
        <v>7365</v>
      </c>
      <c r="E51" s="59">
        <f t="shared" ref="E51" si="1">D51/C51</f>
        <v>0.41927587384720483</v>
      </c>
      <c r="F51" s="61">
        <v>2925</v>
      </c>
      <c r="G51" s="73">
        <v>1839</v>
      </c>
      <c r="H51" s="73">
        <v>376</v>
      </c>
      <c r="I51" s="62">
        <v>2190</v>
      </c>
      <c r="J51" s="60">
        <v>35</v>
      </c>
    </row>
    <row r="52" spans="1:10" s="83" customFormat="1" ht="20.100000000000001" customHeight="1" x14ac:dyDescent="0.25">
      <c r="A52" s="82"/>
      <c r="C52" s="247" t="s">
        <v>1036</v>
      </c>
      <c r="D52" s="247"/>
      <c r="E52" s="248"/>
      <c r="F52" s="93">
        <f>F51/($D$51-$J$51)</f>
        <v>0.39904502046384721</v>
      </c>
      <c r="G52" s="93">
        <f t="shared" ref="G52:I52" si="2">G51/($D$51-$J$51)</f>
        <v>0.25088676671214188</v>
      </c>
      <c r="H52" s="93">
        <f t="shared" si="2"/>
        <v>5.1296043656207366E-2</v>
      </c>
      <c r="I52" s="93">
        <f t="shared" si="2"/>
        <v>0.29877216916780353</v>
      </c>
    </row>
    <row r="53" spans="1:10" s="35" customFormat="1" ht="18.75" customHeight="1" x14ac:dyDescent="0.25">
      <c r="A53" s="75" t="s">
        <v>1024</v>
      </c>
      <c r="E53" s="66" t="s">
        <v>1006</v>
      </c>
      <c r="F53" s="66" t="s">
        <v>1140</v>
      </c>
      <c r="G53" s="66"/>
      <c r="H53" s="66"/>
    </row>
    <row r="54" spans="1:10" s="83" customFormat="1" ht="13.5" customHeight="1" x14ac:dyDescent="0.25">
      <c r="A54" s="75" t="s">
        <v>1018</v>
      </c>
    </row>
  </sheetData>
  <mergeCells count="2">
    <mergeCell ref="C52:E52"/>
    <mergeCell ref="E1:H1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opLeftCell="A19" workbookViewId="0">
      <selection activeCell="P39" sqref="P39"/>
    </sheetView>
  </sheetViews>
  <sheetFormatPr defaultColWidth="7.6640625" defaultRowHeight="10.199999999999999" x14ac:dyDescent="0.2"/>
  <cols>
    <col min="1" max="1" width="8.6640625" style="84" customWidth="1"/>
    <col min="2" max="2" width="42.6640625" style="84" customWidth="1"/>
    <col min="3" max="4" width="7.6640625" style="84"/>
    <col min="5" max="5" width="7.6640625" style="86"/>
    <col min="6" max="6" width="11" style="84" customWidth="1"/>
    <col min="7" max="7" width="10" style="84" customWidth="1"/>
    <col min="8" max="8" width="12" style="84" customWidth="1"/>
    <col min="9" max="9" width="8.44140625" style="84" customWidth="1"/>
    <col min="10" max="16384" width="7.6640625" style="84"/>
  </cols>
  <sheetData>
    <row r="1" spans="1:10" s="174" customFormat="1" ht="33" customHeight="1" x14ac:dyDescent="0.3">
      <c r="A1" s="87" t="s">
        <v>401</v>
      </c>
      <c r="E1" s="246" t="s">
        <v>1010</v>
      </c>
      <c r="F1" s="246"/>
      <c r="G1" s="246"/>
      <c r="H1" s="246"/>
    </row>
    <row r="2" spans="1:10" ht="35.2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1144</v>
      </c>
      <c r="G2" s="72" t="s">
        <v>1142</v>
      </c>
      <c r="H2" s="72" t="s">
        <v>1145</v>
      </c>
      <c r="I2" s="52" t="s">
        <v>1146</v>
      </c>
      <c r="J2" s="71" t="s">
        <v>856</v>
      </c>
    </row>
    <row r="3" spans="1:10" ht="20.100000000000001" customHeight="1" x14ac:dyDescent="0.2">
      <c r="A3" s="68" t="s">
        <v>10</v>
      </c>
      <c r="B3" s="68" t="s">
        <v>405</v>
      </c>
      <c r="C3" s="236">
        <v>460</v>
      </c>
      <c r="D3" s="69">
        <v>197</v>
      </c>
      <c r="E3" s="33">
        <f>D3/C3</f>
        <v>0.42826086956521742</v>
      </c>
      <c r="F3" s="48">
        <v>17</v>
      </c>
      <c r="G3" s="69">
        <v>83</v>
      </c>
      <c r="H3" s="69">
        <v>5</v>
      </c>
      <c r="I3" s="53">
        <v>90</v>
      </c>
      <c r="J3" s="70">
        <v>2</v>
      </c>
    </row>
    <row r="4" spans="1:10" ht="20.100000000000001" customHeight="1" x14ac:dyDescent="0.2">
      <c r="A4" s="145" t="s">
        <v>12</v>
      </c>
      <c r="B4" s="145" t="s">
        <v>405</v>
      </c>
      <c r="C4" s="236">
        <v>375</v>
      </c>
      <c r="D4" s="139">
        <v>136</v>
      </c>
      <c r="E4" s="33">
        <f t="shared" ref="E4:E35" si="0">D4/C4</f>
        <v>0.36266666666666669</v>
      </c>
      <c r="F4" s="49">
        <v>11</v>
      </c>
      <c r="G4" s="139">
        <v>58</v>
      </c>
      <c r="H4" s="139">
        <v>1</v>
      </c>
      <c r="I4" s="54">
        <v>65</v>
      </c>
      <c r="J4" s="157">
        <v>1</v>
      </c>
    </row>
    <row r="5" spans="1:10" ht="20.100000000000001" customHeight="1" x14ac:dyDescent="0.2">
      <c r="A5" s="145" t="s">
        <v>14</v>
      </c>
      <c r="B5" s="145" t="s">
        <v>406</v>
      </c>
      <c r="C5" s="236">
        <v>507</v>
      </c>
      <c r="D5" s="139">
        <v>168</v>
      </c>
      <c r="E5" s="33">
        <f t="shared" si="0"/>
        <v>0.33136094674556216</v>
      </c>
      <c r="F5" s="49">
        <v>16</v>
      </c>
      <c r="G5" s="139">
        <v>66</v>
      </c>
      <c r="H5" s="139">
        <v>1</v>
      </c>
      <c r="I5" s="54">
        <v>85</v>
      </c>
      <c r="J5" s="157">
        <v>0</v>
      </c>
    </row>
    <row r="6" spans="1:10" ht="20.100000000000001" customHeight="1" x14ac:dyDescent="0.2">
      <c r="A6" s="145" t="s">
        <v>16</v>
      </c>
      <c r="B6" s="145" t="s">
        <v>406</v>
      </c>
      <c r="C6" s="236">
        <v>357</v>
      </c>
      <c r="D6" s="139">
        <v>162</v>
      </c>
      <c r="E6" s="33">
        <f t="shared" si="0"/>
        <v>0.45378151260504201</v>
      </c>
      <c r="F6" s="49">
        <v>8</v>
      </c>
      <c r="G6" s="139">
        <v>63</v>
      </c>
      <c r="H6" s="139">
        <v>4</v>
      </c>
      <c r="I6" s="54">
        <v>85</v>
      </c>
      <c r="J6" s="157">
        <v>2</v>
      </c>
    </row>
    <row r="7" spans="1:10" ht="20.100000000000001" customHeight="1" x14ac:dyDescent="0.2">
      <c r="A7" s="145" t="s">
        <v>18</v>
      </c>
      <c r="B7" s="145" t="s">
        <v>406</v>
      </c>
      <c r="C7" s="236">
        <v>454</v>
      </c>
      <c r="D7" s="139">
        <v>212</v>
      </c>
      <c r="E7" s="33">
        <f t="shared" si="0"/>
        <v>0.46696035242290751</v>
      </c>
      <c r="F7" s="49">
        <v>21</v>
      </c>
      <c r="G7" s="139">
        <v>94</v>
      </c>
      <c r="H7" s="139">
        <v>6</v>
      </c>
      <c r="I7" s="54">
        <v>89</v>
      </c>
      <c r="J7" s="157">
        <v>2</v>
      </c>
    </row>
    <row r="8" spans="1:10" ht="20.100000000000001" customHeight="1" x14ac:dyDescent="0.2">
      <c r="A8" s="145" t="s">
        <v>20</v>
      </c>
      <c r="B8" s="145" t="s">
        <v>406</v>
      </c>
      <c r="C8" s="236">
        <v>345</v>
      </c>
      <c r="D8" s="139">
        <v>145</v>
      </c>
      <c r="E8" s="33">
        <f t="shared" si="0"/>
        <v>0.42028985507246375</v>
      </c>
      <c r="F8" s="49">
        <v>19</v>
      </c>
      <c r="G8" s="139">
        <v>60</v>
      </c>
      <c r="H8" s="139">
        <v>3</v>
      </c>
      <c r="I8" s="54">
        <v>62</v>
      </c>
      <c r="J8" s="157">
        <v>1</v>
      </c>
    </row>
    <row r="9" spans="1:10" ht="20.100000000000001" customHeight="1" x14ac:dyDescent="0.2">
      <c r="A9" s="145" t="s">
        <v>21</v>
      </c>
      <c r="B9" s="145" t="s">
        <v>407</v>
      </c>
      <c r="C9" s="236">
        <v>422</v>
      </c>
      <c r="D9" s="139">
        <v>137</v>
      </c>
      <c r="E9" s="33">
        <f t="shared" si="0"/>
        <v>0.3246445497630332</v>
      </c>
      <c r="F9" s="49">
        <v>16</v>
      </c>
      <c r="G9" s="139">
        <v>59</v>
      </c>
      <c r="H9" s="139">
        <v>5</v>
      </c>
      <c r="I9" s="54">
        <v>56</v>
      </c>
      <c r="J9" s="157">
        <v>1</v>
      </c>
    </row>
    <row r="10" spans="1:10" ht="20.100000000000001" customHeight="1" x14ac:dyDescent="0.2">
      <c r="A10" s="145" t="s">
        <v>22</v>
      </c>
      <c r="B10" s="145" t="s">
        <v>406</v>
      </c>
      <c r="C10" s="236">
        <v>422</v>
      </c>
      <c r="D10" s="139">
        <v>136</v>
      </c>
      <c r="E10" s="33">
        <f t="shared" si="0"/>
        <v>0.32227488151658767</v>
      </c>
      <c r="F10" s="49">
        <v>19</v>
      </c>
      <c r="G10" s="139">
        <v>57</v>
      </c>
      <c r="H10" s="139">
        <v>3</v>
      </c>
      <c r="I10" s="54">
        <v>56</v>
      </c>
      <c r="J10" s="157">
        <v>1</v>
      </c>
    </row>
    <row r="11" spans="1:10" ht="20.100000000000001" customHeight="1" x14ac:dyDescent="0.2">
      <c r="A11" s="145" t="s">
        <v>24</v>
      </c>
      <c r="B11" s="145" t="s">
        <v>405</v>
      </c>
      <c r="C11" s="236">
        <v>385</v>
      </c>
      <c r="D11" s="139">
        <v>149</v>
      </c>
      <c r="E11" s="33">
        <f t="shared" si="0"/>
        <v>0.38701298701298703</v>
      </c>
      <c r="F11" s="49">
        <v>6</v>
      </c>
      <c r="G11" s="139">
        <v>71</v>
      </c>
      <c r="H11" s="139">
        <v>6</v>
      </c>
      <c r="I11" s="54">
        <v>66</v>
      </c>
      <c r="J11" s="157">
        <v>0</v>
      </c>
    </row>
    <row r="12" spans="1:10" ht="20.100000000000001" customHeight="1" x14ac:dyDescent="0.2">
      <c r="A12" s="145" t="s">
        <v>26</v>
      </c>
      <c r="B12" s="145" t="s">
        <v>407</v>
      </c>
      <c r="C12" s="236">
        <v>484</v>
      </c>
      <c r="D12" s="139">
        <v>170</v>
      </c>
      <c r="E12" s="33">
        <f t="shared" si="0"/>
        <v>0.3512396694214876</v>
      </c>
      <c r="F12" s="49">
        <v>19</v>
      </c>
      <c r="G12" s="139">
        <v>65</v>
      </c>
      <c r="H12" s="139">
        <v>2</v>
      </c>
      <c r="I12" s="54">
        <v>83</v>
      </c>
      <c r="J12" s="157">
        <v>1</v>
      </c>
    </row>
    <row r="13" spans="1:10" ht="20.100000000000001" customHeight="1" x14ac:dyDescent="0.2">
      <c r="A13" s="145" t="s">
        <v>28</v>
      </c>
      <c r="B13" s="145" t="s">
        <v>405</v>
      </c>
      <c r="C13" s="236">
        <v>315</v>
      </c>
      <c r="D13" s="139">
        <v>115</v>
      </c>
      <c r="E13" s="33">
        <f t="shared" si="0"/>
        <v>0.36507936507936506</v>
      </c>
      <c r="F13" s="49">
        <v>14</v>
      </c>
      <c r="G13" s="139">
        <v>46</v>
      </c>
      <c r="H13" s="139">
        <v>2</v>
      </c>
      <c r="I13" s="54">
        <v>52</v>
      </c>
      <c r="J13" s="157">
        <v>1</v>
      </c>
    </row>
    <row r="14" spans="1:10" ht="20.100000000000001" customHeight="1" x14ac:dyDescent="0.2">
      <c r="A14" s="145" t="s">
        <v>30</v>
      </c>
      <c r="B14" s="145" t="s">
        <v>405</v>
      </c>
      <c r="C14" s="236">
        <v>309</v>
      </c>
      <c r="D14" s="139">
        <v>110</v>
      </c>
      <c r="E14" s="33">
        <f t="shared" si="0"/>
        <v>0.35598705501618122</v>
      </c>
      <c r="F14" s="49">
        <v>19</v>
      </c>
      <c r="G14" s="139">
        <v>40</v>
      </c>
      <c r="H14" s="139">
        <v>3</v>
      </c>
      <c r="I14" s="54">
        <v>48</v>
      </c>
      <c r="J14" s="157">
        <v>0</v>
      </c>
    </row>
    <row r="15" spans="1:10" ht="20.100000000000001" customHeight="1" x14ac:dyDescent="0.2">
      <c r="A15" s="145" t="s">
        <v>32</v>
      </c>
      <c r="B15" s="145" t="s">
        <v>408</v>
      </c>
      <c r="C15" s="236">
        <v>455</v>
      </c>
      <c r="D15" s="139">
        <v>191</v>
      </c>
      <c r="E15" s="33">
        <f t="shared" si="0"/>
        <v>0.41978021978021979</v>
      </c>
      <c r="F15" s="49">
        <v>17</v>
      </c>
      <c r="G15" s="139">
        <v>82</v>
      </c>
      <c r="H15" s="139">
        <v>7</v>
      </c>
      <c r="I15" s="54">
        <v>82</v>
      </c>
      <c r="J15" s="157">
        <v>3</v>
      </c>
    </row>
    <row r="16" spans="1:10" ht="20.100000000000001" customHeight="1" x14ac:dyDescent="0.2">
      <c r="A16" s="145" t="s">
        <v>34</v>
      </c>
      <c r="B16" s="145" t="s">
        <v>408</v>
      </c>
      <c r="C16" s="236">
        <v>474</v>
      </c>
      <c r="D16" s="139">
        <v>178</v>
      </c>
      <c r="E16" s="33">
        <f t="shared" si="0"/>
        <v>0.37552742616033757</v>
      </c>
      <c r="F16" s="49">
        <v>15</v>
      </c>
      <c r="G16" s="139">
        <v>84</v>
      </c>
      <c r="H16" s="139">
        <v>2</v>
      </c>
      <c r="I16" s="54">
        <v>76</v>
      </c>
      <c r="J16" s="157">
        <v>1</v>
      </c>
    </row>
    <row r="17" spans="1:10" ht="20.100000000000001" customHeight="1" x14ac:dyDescent="0.2">
      <c r="A17" s="145" t="s">
        <v>35</v>
      </c>
      <c r="B17" s="145" t="s">
        <v>407</v>
      </c>
      <c r="C17" s="236">
        <v>361</v>
      </c>
      <c r="D17" s="139">
        <v>125</v>
      </c>
      <c r="E17" s="33">
        <f t="shared" si="0"/>
        <v>0.34626038781163437</v>
      </c>
      <c r="F17" s="49">
        <v>13</v>
      </c>
      <c r="G17" s="139">
        <v>65</v>
      </c>
      <c r="H17" s="139">
        <v>2</v>
      </c>
      <c r="I17" s="54">
        <v>45</v>
      </c>
      <c r="J17" s="157">
        <v>0</v>
      </c>
    </row>
    <row r="18" spans="1:10" ht="20.100000000000001" customHeight="1" x14ac:dyDescent="0.2">
      <c r="A18" s="145" t="s">
        <v>36</v>
      </c>
      <c r="B18" s="145" t="s">
        <v>407</v>
      </c>
      <c r="C18" s="236">
        <v>326</v>
      </c>
      <c r="D18" s="139">
        <v>92</v>
      </c>
      <c r="E18" s="33">
        <f t="shared" si="0"/>
        <v>0.2822085889570552</v>
      </c>
      <c r="F18" s="49">
        <v>7</v>
      </c>
      <c r="G18" s="139">
        <v>46</v>
      </c>
      <c r="H18" s="139">
        <v>0</v>
      </c>
      <c r="I18" s="54">
        <v>39</v>
      </c>
      <c r="J18" s="157">
        <v>0</v>
      </c>
    </row>
    <row r="19" spans="1:10" ht="20.100000000000001" customHeight="1" x14ac:dyDescent="0.2">
      <c r="A19" s="145" t="s">
        <v>38</v>
      </c>
      <c r="B19" s="145" t="s">
        <v>409</v>
      </c>
      <c r="C19" s="236">
        <v>399</v>
      </c>
      <c r="D19" s="139">
        <v>98</v>
      </c>
      <c r="E19" s="33">
        <f t="shared" si="0"/>
        <v>0.24561403508771928</v>
      </c>
      <c r="F19" s="49">
        <v>12</v>
      </c>
      <c r="G19" s="139">
        <v>37</v>
      </c>
      <c r="H19" s="139">
        <v>3</v>
      </c>
      <c r="I19" s="54">
        <v>44</v>
      </c>
      <c r="J19" s="157">
        <v>2</v>
      </c>
    </row>
    <row r="20" spans="1:10" ht="20.100000000000001" customHeight="1" x14ac:dyDescent="0.2">
      <c r="A20" s="145" t="s">
        <v>40</v>
      </c>
      <c r="B20" s="145" t="s">
        <v>409</v>
      </c>
      <c r="C20" s="236">
        <v>357</v>
      </c>
      <c r="D20" s="139">
        <v>125</v>
      </c>
      <c r="E20" s="33">
        <f t="shared" si="0"/>
        <v>0.35014005602240894</v>
      </c>
      <c r="F20" s="49">
        <v>9</v>
      </c>
      <c r="G20" s="139">
        <v>57</v>
      </c>
      <c r="H20" s="139">
        <v>3</v>
      </c>
      <c r="I20" s="54">
        <v>54</v>
      </c>
      <c r="J20" s="157">
        <v>2</v>
      </c>
    </row>
    <row r="21" spans="1:10" ht="20.100000000000001" customHeight="1" x14ac:dyDescent="0.2">
      <c r="A21" s="145" t="s">
        <v>42</v>
      </c>
      <c r="B21" s="145" t="s">
        <v>410</v>
      </c>
      <c r="C21" s="236">
        <v>385</v>
      </c>
      <c r="D21" s="139">
        <v>143</v>
      </c>
      <c r="E21" s="33">
        <f t="shared" si="0"/>
        <v>0.37142857142857144</v>
      </c>
      <c r="F21" s="49">
        <v>12</v>
      </c>
      <c r="G21" s="139">
        <v>82</v>
      </c>
      <c r="H21" s="139">
        <v>0</v>
      </c>
      <c r="I21" s="54">
        <v>47</v>
      </c>
      <c r="J21" s="157">
        <v>2</v>
      </c>
    </row>
    <row r="22" spans="1:10" ht="20.100000000000001" customHeight="1" x14ac:dyDescent="0.2">
      <c r="A22" s="145" t="s">
        <v>44</v>
      </c>
      <c r="B22" s="145" t="s">
        <v>410</v>
      </c>
      <c r="C22" s="236">
        <v>489</v>
      </c>
      <c r="D22" s="139">
        <v>240</v>
      </c>
      <c r="E22" s="33">
        <f t="shared" si="0"/>
        <v>0.49079754601226994</v>
      </c>
      <c r="F22" s="49">
        <v>29</v>
      </c>
      <c r="G22" s="139">
        <v>102</v>
      </c>
      <c r="H22" s="139">
        <v>2</v>
      </c>
      <c r="I22" s="54">
        <v>106</v>
      </c>
      <c r="J22" s="157">
        <v>1</v>
      </c>
    </row>
    <row r="23" spans="1:10" ht="20.100000000000001" customHeight="1" x14ac:dyDescent="0.2">
      <c r="A23" s="145" t="s">
        <v>46</v>
      </c>
      <c r="B23" s="145" t="s">
        <v>410</v>
      </c>
      <c r="C23" s="236">
        <v>446</v>
      </c>
      <c r="D23" s="139">
        <v>198</v>
      </c>
      <c r="E23" s="33">
        <f t="shared" si="0"/>
        <v>0.44394618834080718</v>
      </c>
      <c r="F23" s="49">
        <v>10</v>
      </c>
      <c r="G23" s="139">
        <v>97</v>
      </c>
      <c r="H23" s="139">
        <v>4</v>
      </c>
      <c r="I23" s="54">
        <v>82</v>
      </c>
      <c r="J23" s="157">
        <v>5</v>
      </c>
    </row>
    <row r="24" spans="1:10" ht="20.100000000000001" customHeight="1" x14ac:dyDescent="0.2">
      <c r="A24" s="145" t="s">
        <v>47</v>
      </c>
      <c r="B24" s="145" t="s">
        <v>411</v>
      </c>
      <c r="C24" s="236">
        <v>392</v>
      </c>
      <c r="D24" s="139">
        <v>163</v>
      </c>
      <c r="E24" s="33">
        <f t="shared" si="0"/>
        <v>0.41581632653061223</v>
      </c>
      <c r="F24" s="49">
        <v>6</v>
      </c>
      <c r="G24" s="139">
        <v>77</v>
      </c>
      <c r="H24" s="139">
        <v>5</v>
      </c>
      <c r="I24" s="54">
        <v>72</v>
      </c>
      <c r="J24" s="157">
        <v>3</v>
      </c>
    </row>
    <row r="25" spans="1:10" ht="20.100000000000001" customHeight="1" x14ac:dyDescent="0.2">
      <c r="A25" s="145" t="s">
        <v>48</v>
      </c>
      <c r="B25" s="145" t="s">
        <v>409</v>
      </c>
      <c r="C25" s="236">
        <v>435</v>
      </c>
      <c r="D25" s="139">
        <v>151</v>
      </c>
      <c r="E25" s="33">
        <f t="shared" si="0"/>
        <v>0.3471264367816092</v>
      </c>
      <c r="F25" s="49">
        <v>17</v>
      </c>
      <c r="G25" s="139">
        <v>85</v>
      </c>
      <c r="H25" s="139">
        <v>2</v>
      </c>
      <c r="I25" s="54">
        <v>46</v>
      </c>
      <c r="J25" s="157">
        <v>1</v>
      </c>
    </row>
    <row r="26" spans="1:10" ht="20.100000000000001" customHeight="1" x14ac:dyDescent="0.2">
      <c r="A26" s="145" t="s">
        <v>50</v>
      </c>
      <c r="B26" s="145" t="s">
        <v>408</v>
      </c>
      <c r="C26" s="236">
        <v>413</v>
      </c>
      <c r="D26" s="139">
        <v>130</v>
      </c>
      <c r="E26" s="33">
        <f t="shared" si="0"/>
        <v>0.31476997578692495</v>
      </c>
      <c r="F26" s="49">
        <v>17</v>
      </c>
      <c r="G26" s="139">
        <v>63</v>
      </c>
      <c r="H26" s="139">
        <v>2</v>
      </c>
      <c r="I26" s="54">
        <v>47</v>
      </c>
      <c r="J26" s="157">
        <v>1</v>
      </c>
    </row>
    <row r="27" spans="1:10" ht="20.100000000000001" customHeight="1" x14ac:dyDescent="0.2">
      <c r="A27" s="145" t="s">
        <v>52</v>
      </c>
      <c r="B27" s="145" t="s">
        <v>408</v>
      </c>
      <c r="C27" s="236">
        <v>305</v>
      </c>
      <c r="D27" s="139">
        <v>98</v>
      </c>
      <c r="E27" s="33">
        <f t="shared" si="0"/>
        <v>0.32131147540983607</v>
      </c>
      <c r="F27" s="49">
        <v>12</v>
      </c>
      <c r="G27" s="139">
        <v>47</v>
      </c>
      <c r="H27" s="139">
        <v>2</v>
      </c>
      <c r="I27" s="54">
        <v>37</v>
      </c>
      <c r="J27" s="157">
        <v>0</v>
      </c>
    </row>
    <row r="28" spans="1:10" ht="20.100000000000001" customHeight="1" x14ac:dyDescent="0.2">
      <c r="A28" s="145" t="s">
        <v>54</v>
      </c>
      <c r="B28" s="145" t="s">
        <v>408</v>
      </c>
      <c r="C28" s="236">
        <v>353</v>
      </c>
      <c r="D28" s="139">
        <v>122</v>
      </c>
      <c r="E28" s="33">
        <f t="shared" si="0"/>
        <v>0.34560906515580736</v>
      </c>
      <c r="F28" s="49">
        <v>12</v>
      </c>
      <c r="G28" s="139">
        <v>56</v>
      </c>
      <c r="H28" s="139">
        <v>4</v>
      </c>
      <c r="I28" s="54">
        <v>49</v>
      </c>
      <c r="J28" s="157">
        <v>1</v>
      </c>
    </row>
    <row r="29" spans="1:10" ht="20.100000000000001" customHeight="1" x14ac:dyDescent="0.2">
      <c r="A29" s="145" t="s">
        <v>56</v>
      </c>
      <c r="B29" s="145" t="s">
        <v>409</v>
      </c>
      <c r="C29" s="236">
        <v>279</v>
      </c>
      <c r="D29" s="139">
        <v>116</v>
      </c>
      <c r="E29" s="33">
        <f t="shared" si="0"/>
        <v>0.4157706093189964</v>
      </c>
      <c r="F29" s="49">
        <v>13</v>
      </c>
      <c r="G29" s="139">
        <v>67</v>
      </c>
      <c r="H29" s="139">
        <v>2</v>
      </c>
      <c r="I29" s="54">
        <v>34</v>
      </c>
      <c r="J29" s="157">
        <v>0</v>
      </c>
    </row>
    <row r="30" spans="1:10" ht="20.100000000000001" customHeight="1" x14ac:dyDescent="0.2">
      <c r="A30" s="145" t="s">
        <v>57</v>
      </c>
      <c r="B30" s="145" t="s">
        <v>411</v>
      </c>
      <c r="C30" s="236">
        <v>401</v>
      </c>
      <c r="D30" s="139">
        <v>165</v>
      </c>
      <c r="E30" s="33">
        <f t="shared" si="0"/>
        <v>0.41147132169576062</v>
      </c>
      <c r="F30" s="49">
        <v>17</v>
      </c>
      <c r="G30" s="139">
        <v>70</v>
      </c>
      <c r="H30" s="139">
        <v>2</v>
      </c>
      <c r="I30" s="54">
        <v>75</v>
      </c>
      <c r="J30" s="157">
        <v>1</v>
      </c>
    </row>
    <row r="31" spans="1:10" ht="20.100000000000001" customHeight="1" x14ac:dyDescent="0.2">
      <c r="A31" s="145" t="s">
        <v>59</v>
      </c>
      <c r="B31" s="145" t="s">
        <v>411</v>
      </c>
      <c r="C31" s="236">
        <v>284</v>
      </c>
      <c r="D31" s="139">
        <v>111</v>
      </c>
      <c r="E31" s="33">
        <f t="shared" si="0"/>
        <v>0.39084507042253519</v>
      </c>
      <c r="F31" s="49">
        <v>15</v>
      </c>
      <c r="G31" s="139">
        <v>41</v>
      </c>
      <c r="H31" s="139">
        <v>2</v>
      </c>
      <c r="I31" s="54">
        <v>52</v>
      </c>
      <c r="J31" s="157">
        <v>1</v>
      </c>
    </row>
    <row r="32" spans="1:10" ht="20.100000000000001" customHeight="1" x14ac:dyDescent="0.2">
      <c r="A32" s="145" t="s">
        <v>60</v>
      </c>
      <c r="B32" s="145" t="s">
        <v>411</v>
      </c>
      <c r="C32" s="236">
        <v>296</v>
      </c>
      <c r="D32" s="139">
        <v>161</v>
      </c>
      <c r="E32" s="33">
        <f t="shared" si="0"/>
        <v>0.54391891891891897</v>
      </c>
      <c r="F32" s="49">
        <v>21</v>
      </c>
      <c r="G32" s="139">
        <v>57</v>
      </c>
      <c r="H32" s="139">
        <v>3</v>
      </c>
      <c r="I32" s="54">
        <v>79</v>
      </c>
      <c r="J32" s="157">
        <v>1</v>
      </c>
    </row>
    <row r="33" spans="1:10" ht="20.100000000000001" customHeight="1" x14ac:dyDescent="0.2">
      <c r="A33" s="145" t="s">
        <v>62</v>
      </c>
      <c r="B33" s="145" t="s">
        <v>411</v>
      </c>
      <c r="C33" s="236">
        <v>349</v>
      </c>
      <c r="D33" s="139">
        <v>143</v>
      </c>
      <c r="E33" s="33">
        <f t="shared" si="0"/>
        <v>0.40974212034383956</v>
      </c>
      <c r="F33" s="49">
        <v>19</v>
      </c>
      <c r="G33" s="139">
        <v>53</v>
      </c>
      <c r="H33" s="139">
        <v>0</v>
      </c>
      <c r="I33" s="54">
        <v>68</v>
      </c>
      <c r="J33" s="157">
        <v>3</v>
      </c>
    </row>
    <row r="34" spans="1:10" ht="20.100000000000001" customHeight="1" x14ac:dyDescent="0.2">
      <c r="A34" s="145" t="s">
        <v>63</v>
      </c>
      <c r="B34" s="145" t="s">
        <v>410</v>
      </c>
      <c r="C34" s="236">
        <v>266</v>
      </c>
      <c r="D34" s="139">
        <v>104</v>
      </c>
      <c r="E34" s="33">
        <f t="shared" si="0"/>
        <v>0.39097744360902253</v>
      </c>
      <c r="F34" s="49">
        <v>5</v>
      </c>
      <c r="G34" s="139">
        <v>50</v>
      </c>
      <c r="H34" s="139">
        <v>3</v>
      </c>
      <c r="I34" s="54">
        <v>44</v>
      </c>
      <c r="J34" s="157">
        <v>2</v>
      </c>
    </row>
    <row r="35" spans="1:10" ht="36" customHeight="1" x14ac:dyDescent="0.2">
      <c r="A35" s="145" t="s">
        <v>1141</v>
      </c>
      <c r="B35" s="145" t="s">
        <v>935</v>
      </c>
      <c r="C35" s="236">
        <v>210</v>
      </c>
      <c r="D35" s="139">
        <v>73</v>
      </c>
      <c r="E35" s="33">
        <f t="shared" si="0"/>
        <v>0.34761904761904761</v>
      </c>
      <c r="F35" s="49">
        <v>17</v>
      </c>
      <c r="G35" s="139">
        <v>28</v>
      </c>
      <c r="H35" s="139">
        <v>6</v>
      </c>
      <c r="I35" s="54">
        <v>17</v>
      </c>
      <c r="J35" s="157">
        <v>5</v>
      </c>
    </row>
    <row r="36" spans="1:10" ht="20.100000000000001" customHeight="1" x14ac:dyDescent="0.2">
      <c r="A36" s="145" t="s">
        <v>86</v>
      </c>
      <c r="B36" s="145" t="s">
        <v>412</v>
      </c>
      <c r="C36" s="236"/>
      <c r="D36" s="139">
        <v>192</v>
      </c>
      <c r="E36" s="33"/>
      <c r="F36" s="49">
        <v>28</v>
      </c>
      <c r="G36" s="139">
        <v>113</v>
      </c>
      <c r="H36" s="139">
        <v>2</v>
      </c>
      <c r="I36" s="54">
        <v>39</v>
      </c>
      <c r="J36" s="157">
        <v>10</v>
      </c>
    </row>
    <row r="37" spans="1:10" ht="27.75" customHeight="1" x14ac:dyDescent="0.2">
      <c r="A37" s="145" t="s">
        <v>88</v>
      </c>
      <c r="B37" s="145" t="s">
        <v>412</v>
      </c>
      <c r="C37" s="139"/>
      <c r="D37" s="139">
        <v>15</v>
      </c>
      <c r="E37" s="33"/>
      <c r="F37" s="49">
        <v>6</v>
      </c>
      <c r="G37" s="139">
        <v>5</v>
      </c>
      <c r="H37" s="139">
        <v>1</v>
      </c>
      <c r="I37" s="54">
        <v>3</v>
      </c>
      <c r="J37" s="157">
        <v>0</v>
      </c>
    </row>
    <row r="38" spans="1:10" ht="20.100000000000001" customHeight="1" x14ac:dyDescent="0.2">
      <c r="A38" s="145" t="s">
        <v>89</v>
      </c>
      <c r="B38" s="145" t="s">
        <v>412</v>
      </c>
      <c r="C38" s="139"/>
      <c r="D38" s="139">
        <v>2010</v>
      </c>
      <c r="E38" s="33"/>
      <c r="F38" s="49">
        <v>175</v>
      </c>
      <c r="G38" s="139">
        <v>1006</v>
      </c>
      <c r="H38" s="139">
        <v>30</v>
      </c>
      <c r="I38" s="54">
        <v>788</v>
      </c>
      <c r="J38" s="157">
        <v>11</v>
      </c>
    </row>
    <row r="39" spans="1:10" ht="26.25" customHeight="1" x14ac:dyDescent="0.2">
      <c r="A39" s="145" t="s">
        <v>90</v>
      </c>
      <c r="B39" s="145" t="s">
        <v>412</v>
      </c>
      <c r="C39" s="29"/>
      <c r="D39" s="29">
        <v>202</v>
      </c>
      <c r="E39" s="34"/>
      <c r="F39" s="55">
        <v>29</v>
      </c>
      <c r="G39" s="29">
        <v>85</v>
      </c>
      <c r="H39" s="29">
        <v>7</v>
      </c>
      <c r="I39" s="56">
        <v>76</v>
      </c>
      <c r="J39" s="38">
        <v>5</v>
      </c>
    </row>
    <row r="40" spans="1:10" ht="20.100000000000001" customHeight="1" x14ac:dyDescent="0.2">
      <c r="A40" s="133" t="s">
        <v>91</v>
      </c>
      <c r="B40" s="138" t="s">
        <v>92</v>
      </c>
      <c r="C40" s="61">
        <f>SUM(C3:C39)</f>
        <v>12510</v>
      </c>
      <c r="D40" s="73">
        <v>7183</v>
      </c>
      <c r="E40" s="59">
        <f t="shared" ref="E40" si="1">D40/C40</f>
        <v>0.57418065547561947</v>
      </c>
      <c r="F40" s="61">
        <v>718</v>
      </c>
      <c r="G40" s="73">
        <v>3317</v>
      </c>
      <c r="H40" s="73">
        <v>137</v>
      </c>
      <c r="I40" s="62">
        <v>2938</v>
      </c>
      <c r="J40" s="60">
        <v>73</v>
      </c>
    </row>
    <row r="41" spans="1:10" s="86" customFormat="1" ht="20.100000000000001" customHeight="1" x14ac:dyDescent="0.2">
      <c r="A41" s="85"/>
      <c r="C41" s="251" t="s">
        <v>1036</v>
      </c>
      <c r="D41" s="251"/>
      <c r="E41" s="251"/>
      <c r="F41" s="63">
        <f>F40/($D$40-$J$40)</f>
        <v>0.10098452883263009</v>
      </c>
      <c r="G41" s="63">
        <f t="shared" ref="G41:I41" si="2">G40/($D$40-$J$40)</f>
        <v>0.46652601969057667</v>
      </c>
      <c r="H41" s="63">
        <f t="shared" si="2"/>
        <v>1.9268635724331927E-2</v>
      </c>
      <c r="I41" s="63">
        <f t="shared" si="2"/>
        <v>0.41322081575246133</v>
      </c>
    </row>
    <row r="42" spans="1:10" s="66" customFormat="1" ht="18.75" customHeight="1" x14ac:dyDescent="0.2">
      <c r="A42" s="75" t="s">
        <v>1024</v>
      </c>
      <c r="E42" s="66" t="s">
        <v>1006</v>
      </c>
      <c r="F42" s="66" t="s">
        <v>1143</v>
      </c>
    </row>
    <row r="43" spans="1:10" s="86" customFormat="1" ht="13.5" customHeight="1" x14ac:dyDescent="0.2">
      <c r="A43" s="75" t="s">
        <v>1018</v>
      </c>
    </row>
  </sheetData>
  <mergeCells count="2">
    <mergeCell ref="E1:H1"/>
    <mergeCell ref="C41:E41"/>
  </mergeCells>
  <pageMargins left="0.7" right="0.7" top="0.75" bottom="0.75" header="0.3" footer="0.3"/>
  <pageSetup scale="73" fitToHeight="2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opLeftCell="A22" workbookViewId="0">
      <selection activeCell="N33" sqref="N33"/>
    </sheetView>
  </sheetViews>
  <sheetFormatPr defaultColWidth="7.6640625" defaultRowHeight="20.100000000000001" customHeight="1" x14ac:dyDescent="0.2"/>
  <cols>
    <col min="1" max="1" width="8.6640625" style="84" customWidth="1"/>
    <col min="2" max="2" width="42.6640625" style="84" customWidth="1"/>
    <col min="3" max="4" width="7.6640625" style="84"/>
    <col min="5" max="5" width="7.6640625" style="86"/>
    <col min="6" max="6" width="8.44140625" style="84" bestFit="1" customWidth="1"/>
    <col min="7" max="7" width="8.88671875" style="84" customWidth="1"/>
    <col min="8" max="8" width="14.6640625" style="84" customWidth="1"/>
    <col min="9" max="9" width="10.6640625" style="84" customWidth="1"/>
    <col min="10" max="10" width="8.33203125" style="84" customWidth="1"/>
    <col min="11" max="16384" width="7.6640625" style="84"/>
  </cols>
  <sheetData>
    <row r="1" spans="1:11" s="88" customFormat="1" ht="33" customHeight="1" x14ac:dyDescent="0.25">
      <c r="A1" s="87" t="s">
        <v>413</v>
      </c>
      <c r="E1" s="246" t="s">
        <v>1010</v>
      </c>
      <c r="F1" s="246"/>
      <c r="G1" s="246"/>
      <c r="H1" s="246"/>
    </row>
    <row r="2" spans="1:11" ht="36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1147</v>
      </c>
      <c r="G2" s="72" t="s">
        <v>1148</v>
      </c>
      <c r="H2" s="72" t="s">
        <v>1149</v>
      </c>
      <c r="I2" s="72" t="s">
        <v>1150</v>
      </c>
      <c r="J2" s="52" t="s">
        <v>1151</v>
      </c>
      <c r="K2" s="71" t="s">
        <v>856</v>
      </c>
    </row>
    <row r="3" spans="1:11" ht="20.100000000000001" customHeight="1" x14ac:dyDescent="0.2">
      <c r="A3" s="68" t="s">
        <v>10</v>
      </c>
      <c r="B3" s="68" t="s">
        <v>414</v>
      </c>
      <c r="C3" s="236">
        <v>379</v>
      </c>
      <c r="D3" s="69">
        <v>93</v>
      </c>
      <c r="E3" s="33">
        <f>D3/C3</f>
        <v>0.24538258575197888</v>
      </c>
      <c r="F3" s="48">
        <v>26</v>
      </c>
      <c r="G3" s="69">
        <v>19</v>
      </c>
      <c r="H3" s="69">
        <v>1</v>
      </c>
      <c r="I3" s="69">
        <v>6</v>
      </c>
      <c r="J3" s="53">
        <v>40</v>
      </c>
      <c r="K3" s="70">
        <v>1</v>
      </c>
    </row>
    <row r="4" spans="1:11" ht="20.100000000000001" customHeight="1" x14ac:dyDescent="0.2">
      <c r="A4" s="145" t="s">
        <v>12</v>
      </c>
      <c r="B4" s="145" t="s">
        <v>415</v>
      </c>
      <c r="C4" s="236">
        <v>447</v>
      </c>
      <c r="D4" s="139">
        <v>97</v>
      </c>
      <c r="E4" s="33">
        <f t="shared" ref="E4:E35" si="0">D4/C4</f>
        <v>0.21700223713646533</v>
      </c>
      <c r="F4" s="49">
        <v>26</v>
      </c>
      <c r="G4" s="139">
        <v>19</v>
      </c>
      <c r="H4" s="139">
        <v>1</v>
      </c>
      <c r="I4" s="139">
        <v>2</v>
      </c>
      <c r="J4" s="54">
        <v>49</v>
      </c>
      <c r="K4" s="157">
        <v>0</v>
      </c>
    </row>
    <row r="5" spans="1:11" ht="20.100000000000001" customHeight="1" x14ac:dyDescent="0.2">
      <c r="A5" s="145" t="s">
        <v>14</v>
      </c>
      <c r="B5" s="145" t="s">
        <v>414</v>
      </c>
      <c r="C5" s="236">
        <v>406</v>
      </c>
      <c r="D5" s="139">
        <v>116</v>
      </c>
      <c r="E5" s="33">
        <f t="shared" si="0"/>
        <v>0.2857142857142857</v>
      </c>
      <c r="F5" s="49">
        <v>35</v>
      </c>
      <c r="G5" s="139">
        <v>27</v>
      </c>
      <c r="H5" s="139">
        <v>2</v>
      </c>
      <c r="I5" s="139">
        <v>6</v>
      </c>
      <c r="J5" s="54">
        <v>46</v>
      </c>
      <c r="K5" s="157">
        <v>0</v>
      </c>
    </row>
    <row r="6" spans="1:11" ht="20.100000000000001" customHeight="1" x14ac:dyDescent="0.2">
      <c r="A6" s="145" t="s">
        <v>16</v>
      </c>
      <c r="B6" s="145" t="s">
        <v>414</v>
      </c>
      <c r="C6" s="236">
        <v>346</v>
      </c>
      <c r="D6" s="139">
        <v>81</v>
      </c>
      <c r="E6" s="33">
        <f t="shared" si="0"/>
        <v>0.23410404624277456</v>
      </c>
      <c r="F6" s="49">
        <v>27</v>
      </c>
      <c r="G6" s="139">
        <v>11</v>
      </c>
      <c r="H6" s="139">
        <v>0</v>
      </c>
      <c r="I6" s="139">
        <v>4</v>
      </c>
      <c r="J6" s="54">
        <v>38</v>
      </c>
      <c r="K6" s="157">
        <v>1</v>
      </c>
    </row>
    <row r="7" spans="1:11" ht="20.100000000000001" customHeight="1" x14ac:dyDescent="0.2">
      <c r="A7" s="145" t="s">
        <v>18</v>
      </c>
      <c r="B7" s="145" t="s">
        <v>416</v>
      </c>
      <c r="C7" s="236">
        <v>424</v>
      </c>
      <c r="D7" s="139">
        <v>173</v>
      </c>
      <c r="E7" s="33">
        <f t="shared" si="0"/>
        <v>0.40801886792452829</v>
      </c>
      <c r="F7" s="49">
        <v>70</v>
      </c>
      <c r="G7" s="139">
        <v>30</v>
      </c>
      <c r="H7" s="139">
        <v>3</v>
      </c>
      <c r="I7" s="139">
        <v>10</v>
      </c>
      <c r="J7" s="54">
        <v>59</v>
      </c>
      <c r="K7" s="157">
        <v>1</v>
      </c>
    </row>
    <row r="8" spans="1:11" ht="20.100000000000001" customHeight="1" x14ac:dyDescent="0.2">
      <c r="A8" s="145" t="s">
        <v>20</v>
      </c>
      <c r="B8" s="145" t="s">
        <v>416</v>
      </c>
      <c r="C8" s="236">
        <v>390</v>
      </c>
      <c r="D8" s="139">
        <v>191</v>
      </c>
      <c r="E8" s="33">
        <f t="shared" si="0"/>
        <v>0.48974358974358972</v>
      </c>
      <c r="F8" s="49">
        <v>96</v>
      </c>
      <c r="G8" s="139">
        <v>39</v>
      </c>
      <c r="H8" s="139">
        <v>0</v>
      </c>
      <c r="I8" s="139">
        <v>5</v>
      </c>
      <c r="J8" s="54">
        <v>51</v>
      </c>
      <c r="K8" s="157">
        <v>0</v>
      </c>
    </row>
    <row r="9" spans="1:11" ht="20.100000000000001" customHeight="1" x14ac:dyDescent="0.2">
      <c r="A9" s="145" t="s">
        <v>21</v>
      </c>
      <c r="B9" s="145" t="s">
        <v>416</v>
      </c>
      <c r="C9" s="236">
        <v>414</v>
      </c>
      <c r="D9" s="139">
        <v>182</v>
      </c>
      <c r="E9" s="33">
        <f t="shared" si="0"/>
        <v>0.43961352657004832</v>
      </c>
      <c r="F9" s="49">
        <v>68</v>
      </c>
      <c r="G9" s="139">
        <v>44</v>
      </c>
      <c r="H9" s="139">
        <v>3</v>
      </c>
      <c r="I9" s="139">
        <v>4</v>
      </c>
      <c r="J9" s="54">
        <v>63</v>
      </c>
      <c r="K9" s="157">
        <v>0</v>
      </c>
    </row>
    <row r="10" spans="1:11" ht="20.100000000000001" customHeight="1" x14ac:dyDescent="0.2">
      <c r="A10" s="145" t="s">
        <v>22</v>
      </c>
      <c r="B10" s="145" t="s">
        <v>416</v>
      </c>
      <c r="C10" s="236">
        <v>353</v>
      </c>
      <c r="D10" s="139">
        <v>114</v>
      </c>
      <c r="E10" s="33">
        <f t="shared" si="0"/>
        <v>0.32294617563739375</v>
      </c>
      <c r="F10" s="49">
        <v>44</v>
      </c>
      <c r="G10" s="139">
        <v>17</v>
      </c>
      <c r="H10" s="139">
        <v>3</v>
      </c>
      <c r="I10" s="139">
        <v>7</v>
      </c>
      <c r="J10" s="54">
        <v>43</v>
      </c>
      <c r="K10" s="157">
        <v>0</v>
      </c>
    </row>
    <row r="11" spans="1:11" ht="20.100000000000001" customHeight="1" x14ac:dyDescent="0.2">
      <c r="A11" s="145" t="s">
        <v>24</v>
      </c>
      <c r="B11" s="145" t="s">
        <v>416</v>
      </c>
      <c r="C11" s="236">
        <v>415</v>
      </c>
      <c r="D11" s="139">
        <v>181</v>
      </c>
      <c r="E11" s="33">
        <f t="shared" si="0"/>
        <v>0.43614457831325304</v>
      </c>
      <c r="F11" s="49">
        <v>74</v>
      </c>
      <c r="G11" s="139">
        <v>33</v>
      </c>
      <c r="H11" s="139">
        <v>1</v>
      </c>
      <c r="I11" s="139">
        <v>13</v>
      </c>
      <c r="J11" s="54">
        <v>60</v>
      </c>
      <c r="K11" s="157">
        <v>0</v>
      </c>
    </row>
    <row r="12" spans="1:11" ht="20.100000000000001" customHeight="1" x14ac:dyDescent="0.2">
      <c r="A12" s="145" t="s">
        <v>26</v>
      </c>
      <c r="B12" s="145" t="s">
        <v>417</v>
      </c>
      <c r="C12" s="236">
        <v>410</v>
      </c>
      <c r="D12" s="139">
        <v>96</v>
      </c>
      <c r="E12" s="33">
        <f t="shared" si="0"/>
        <v>0.23414634146341465</v>
      </c>
      <c r="F12" s="49">
        <v>36</v>
      </c>
      <c r="G12" s="139">
        <v>8</v>
      </c>
      <c r="H12" s="139">
        <v>5</v>
      </c>
      <c r="I12" s="139">
        <v>5</v>
      </c>
      <c r="J12" s="54">
        <v>42</v>
      </c>
      <c r="K12" s="157">
        <v>0</v>
      </c>
    </row>
    <row r="13" spans="1:11" ht="20.100000000000001" customHeight="1" x14ac:dyDescent="0.2">
      <c r="A13" s="145" t="s">
        <v>28</v>
      </c>
      <c r="B13" s="145" t="s">
        <v>415</v>
      </c>
      <c r="C13" s="236">
        <v>374</v>
      </c>
      <c r="D13" s="139">
        <v>137</v>
      </c>
      <c r="E13" s="33">
        <f t="shared" si="0"/>
        <v>0.36631016042780751</v>
      </c>
      <c r="F13" s="49">
        <v>43</v>
      </c>
      <c r="G13" s="139">
        <v>20</v>
      </c>
      <c r="H13" s="139">
        <v>1</v>
      </c>
      <c r="I13" s="139">
        <v>4</v>
      </c>
      <c r="J13" s="54">
        <v>69</v>
      </c>
      <c r="K13" s="157">
        <v>0</v>
      </c>
    </row>
    <row r="14" spans="1:11" ht="20.100000000000001" customHeight="1" x14ac:dyDescent="0.2">
      <c r="A14" s="145" t="s">
        <v>30</v>
      </c>
      <c r="B14" s="145" t="s">
        <v>415</v>
      </c>
      <c r="C14" s="236">
        <v>377</v>
      </c>
      <c r="D14" s="139">
        <v>113</v>
      </c>
      <c r="E14" s="33">
        <f t="shared" si="0"/>
        <v>0.29973474801061006</v>
      </c>
      <c r="F14" s="49">
        <v>27</v>
      </c>
      <c r="G14" s="139">
        <v>15</v>
      </c>
      <c r="H14" s="139">
        <v>10</v>
      </c>
      <c r="I14" s="139">
        <v>12</v>
      </c>
      <c r="J14" s="54">
        <v>49</v>
      </c>
      <c r="K14" s="157">
        <v>0</v>
      </c>
    </row>
    <row r="15" spans="1:11" ht="20.100000000000001" customHeight="1" x14ac:dyDescent="0.2">
      <c r="A15" s="145" t="s">
        <v>32</v>
      </c>
      <c r="B15" s="145" t="s">
        <v>415</v>
      </c>
      <c r="C15" s="236">
        <v>412</v>
      </c>
      <c r="D15" s="139">
        <v>125</v>
      </c>
      <c r="E15" s="33">
        <f t="shared" si="0"/>
        <v>0.30339805825242716</v>
      </c>
      <c r="F15" s="49">
        <v>39</v>
      </c>
      <c r="G15" s="139">
        <v>28</v>
      </c>
      <c r="H15" s="139">
        <v>4</v>
      </c>
      <c r="I15" s="139">
        <v>2</v>
      </c>
      <c r="J15" s="54">
        <v>51</v>
      </c>
      <c r="K15" s="157">
        <v>1</v>
      </c>
    </row>
    <row r="16" spans="1:11" ht="20.100000000000001" customHeight="1" x14ac:dyDescent="0.2">
      <c r="A16" s="145" t="s">
        <v>34</v>
      </c>
      <c r="B16" s="145" t="s">
        <v>415</v>
      </c>
      <c r="C16" s="236">
        <v>498</v>
      </c>
      <c r="D16" s="139">
        <v>142</v>
      </c>
      <c r="E16" s="33">
        <f t="shared" si="0"/>
        <v>0.28514056224899598</v>
      </c>
      <c r="F16" s="49">
        <v>41</v>
      </c>
      <c r="G16" s="139">
        <v>40</v>
      </c>
      <c r="H16" s="139">
        <v>0</v>
      </c>
      <c r="I16" s="139">
        <v>2</v>
      </c>
      <c r="J16" s="54">
        <v>58</v>
      </c>
      <c r="K16" s="157">
        <v>1</v>
      </c>
    </row>
    <row r="17" spans="1:11" ht="20.100000000000001" customHeight="1" x14ac:dyDescent="0.2">
      <c r="A17" s="145" t="s">
        <v>35</v>
      </c>
      <c r="B17" s="145" t="s">
        <v>415</v>
      </c>
      <c r="C17" s="236">
        <v>559</v>
      </c>
      <c r="D17" s="139">
        <v>127</v>
      </c>
      <c r="E17" s="33">
        <f t="shared" si="0"/>
        <v>0.22719141323792486</v>
      </c>
      <c r="F17" s="49">
        <v>62</v>
      </c>
      <c r="G17" s="139">
        <v>33</v>
      </c>
      <c r="H17" s="139">
        <v>0</v>
      </c>
      <c r="I17" s="139">
        <v>3</v>
      </c>
      <c r="J17" s="54">
        <v>29</v>
      </c>
      <c r="K17" s="157">
        <v>0</v>
      </c>
    </row>
    <row r="18" spans="1:11" ht="20.100000000000001" customHeight="1" x14ac:dyDescent="0.2">
      <c r="A18" s="145" t="s">
        <v>36</v>
      </c>
      <c r="B18" s="145" t="s">
        <v>417</v>
      </c>
      <c r="C18" s="236">
        <v>460</v>
      </c>
      <c r="D18" s="139">
        <v>129</v>
      </c>
      <c r="E18" s="33">
        <f t="shared" si="0"/>
        <v>0.28043478260869564</v>
      </c>
      <c r="F18" s="49">
        <v>55</v>
      </c>
      <c r="G18" s="139">
        <v>19</v>
      </c>
      <c r="H18" s="139">
        <v>0</v>
      </c>
      <c r="I18" s="139">
        <v>8</v>
      </c>
      <c r="J18" s="54">
        <v>47</v>
      </c>
      <c r="K18" s="157">
        <v>0</v>
      </c>
    </row>
    <row r="19" spans="1:11" ht="20.100000000000001" customHeight="1" x14ac:dyDescent="0.2">
      <c r="A19" s="145" t="s">
        <v>38</v>
      </c>
      <c r="B19" s="145" t="s">
        <v>417</v>
      </c>
      <c r="C19" s="236">
        <v>359</v>
      </c>
      <c r="D19" s="139">
        <v>142</v>
      </c>
      <c r="E19" s="33">
        <f t="shared" si="0"/>
        <v>0.3955431754874652</v>
      </c>
      <c r="F19" s="49">
        <v>44</v>
      </c>
      <c r="G19" s="139">
        <v>13</v>
      </c>
      <c r="H19" s="139">
        <v>2</v>
      </c>
      <c r="I19" s="139">
        <v>12</v>
      </c>
      <c r="J19" s="54">
        <v>71</v>
      </c>
      <c r="K19" s="157">
        <v>0</v>
      </c>
    </row>
    <row r="20" spans="1:11" ht="20.100000000000001" customHeight="1" x14ac:dyDescent="0.2">
      <c r="A20" s="145" t="s">
        <v>40</v>
      </c>
      <c r="B20" s="145" t="s">
        <v>417</v>
      </c>
      <c r="C20" s="236">
        <v>412</v>
      </c>
      <c r="D20" s="139">
        <v>165</v>
      </c>
      <c r="E20" s="33">
        <f t="shared" si="0"/>
        <v>0.40048543689320387</v>
      </c>
      <c r="F20" s="49">
        <v>75</v>
      </c>
      <c r="G20" s="139">
        <v>30</v>
      </c>
      <c r="H20" s="139">
        <v>1</v>
      </c>
      <c r="I20" s="139">
        <v>8</v>
      </c>
      <c r="J20" s="54">
        <v>51</v>
      </c>
      <c r="K20" s="157">
        <v>0</v>
      </c>
    </row>
    <row r="21" spans="1:11" ht="20.100000000000001" customHeight="1" x14ac:dyDescent="0.2">
      <c r="A21" s="145" t="s">
        <v>42</v>
      </c>
      <c r="B21" s="145" t="s">
        <v>416</v>
      </c>
      <c r="C21" s="236">
        <v>361</v>
      </c>
      <c r="D21" s="139">
        <v>148</v>
      </c>
      <c r="E21" s="33">
        <f t="shared" si="0"/>
        <v>0.4099722991689751</v>
      </c>
      <c r="F21" s="49">
        <v>66</v>
      </c>
      <c r="G21" s="139">
        <v>39</v>
      </c>
      <c r="H21" s="139">
        <v>1</v>
      </c>
      <c r="I21" s="139">
        <v>7</v>
      </c>
      <c r="J21" s="54">
        <v>35</v>
      </c>
      <c r="K21" s="157">
        <v>0</v>
      </c>
    </row>
    <row r="22" spans="1:11" ht="20.100000000000001" customHeight="1" x14ac:dyDescent="0.2">
      <c r="A22" s="145" t="s">
        <v>44</v>
      </c>
      <c r="B22" s="145" t="s">
        <v>418</v>
      </c>
      <c r="C22" s="236">
        <v>457</v>
      </c>
      <c r="D22" s="139">
        <v>138</v>
      </c>
      <c r="E22" s="33">
        <f t="shared" si="0"/>
        <v>0.30196936542669583</v>
      </c>
      <c r="F22" s="49">
        <v>77</v>
      </c>
      <c r="G22" s="139">
        <v>23</v>
      </c>
      <c r="H22" s="139">
        <v>1</v>
      </c>
      <c r="I22" s="139">
        <v>2</v>
      </c>
      <c r="J22" s="54">
        <v>35</v>
      </c>
      <c r="K22" s="157">
        <v>0</v>
      </c>
    </row>
    <row r="23" spans="1:11" ht="20.100000000000001" customHeight="1" x14ac:dyDescent="0.2">
      <c r="A23" s="145" t="s">
        <v>46</v>
      </c>
      <c r="B23" s="145" t="s">
        <v>417</v>
      </c>
      <c r="C23" s="236">
        <v>353</v>
      </c>
      <c r="D23" s="139">
        <v>122</v>
      </c>
      <c r="E23" s="33">
        <f t="shared" si="0"/>
        <v>0.34560906515580736</v>
      </c>
      <c r="F23" s="49">
        <v>32</v>
      </c>
      <c r="G23" s="139">
        <v>30</v>
      </c>
      <c r="H23" s="139">
        <v>2</v>
      </c>
      <c r="I23" s="139">
        <v>6</v>
      </c>
      <c r="J23" s="54">
        <v>52</v>
      </c>
      <c r="K23" s="157">
        <v>0</v>
      </c>
    </row>
    <row r="24" spans="1:11" ht="20.100000000000001" customHeight="1" x14ac:dyDescent="0.2">
      <c r="A24" s="145" t="s">
        <v>47</v>
      </c>
      <c r="B24" s="145" t="s">
        <v>417</v>
      </c>
      <c r="C24" s="236">
        <v>234</v>
      </c>
      <c r="D24" s="139">
        <v>75</v>
      </c>
      <c r="E24" s="33">
        <f t="shared" si="0"/>
        <v>0.32051282051282054</v>
      </c>
      <c r="F24" s="49">
        <v>25</v>
      </c>
      <c r="G24" s="139">
        <v>14</v>
      </c>
      <c r="H24" s="139">
        <v>1</v>
      </c>
      <c r="I24" s="139">
        <v>5</v>
      </c>
      <c r="J24" s="54">
        <v>30</v>
      </c>
      <c r="K24" s="157">
        <v>0</v>
      </c>
    </row>
    <row r="25" spans="1:11" ht="20.100000000000001" customHeight="1" x14ac:dyDescent="0.2">
      <c r="A25" s="145" t="s">
        <v>48</v>
      </c>
      <c r="B25" s="145" t="s">
        <v>418</v>
      </c>
      <c r="C25" s="236">
        <v>396</v>
      </c>
      <c r="D25" s="139">
        <v>139</v>
      </c>
      <c r="E25" s="33">
        <f t="shared" si="0"/>
        <v>0.35101010101010099</v>
      </c>
      <c r="F25" s="49">
        <v>70</v>
      </c>
      <c r="G25" s="139">
        <v>50</v>
      </c>
      <c r="H25" s="139">
        <v>2</v>
      </c>
      <c r="I25" s="139">
        <v>5</v>
      </c>
      <c r="J25" s="54">
        <v>12</v>
      </c>
      <c r="K25" s="157">
        <v>0</v>
      </c>
    </row>
    <row r="26" spans="1:11" ht="20.100000000000001" customHeight="1" x14ac:dyDescent="0.2">
      <c r="A26" s="145" t="s">
        <v>50</v>
      </c>
      <c r="B26" s="145" t="s">
        <v>418</v>
      </c>
      <c r="C26" s="236">
        <v>365</v>
      </c>
      <c r="D26" s="139">
        <v>148</v>
      </c>
      <c r="E26" s="33">
        <f t="shared" si="0"/>
        <v>0.40547945205479452</v>
      </c>
      <c r="F26" s="49">
        <v>79</v>
      </c>
      <c r="G26" s="139">
        <v>41</v>
      </c>
      <c r="H26" s="139">
        <v>0</v>
      </c>
      <c r="I26" s="139">
        <v>5</v>
      </c>
      <c r="J26" s="54">
        <v>23</v>
      </c>
      <c r="K26" s="157">
        <v>0</v>
      </c>
    </row>
    <row r="27" spans="1:11" ht="20.100000000000001" customHeight="1" x14ac:dyDescent="0.2">
      <c r="A27" s="145" t="s">
        <v>52</v>
      </c>
      <c r="B27" s="145" t="s">
        <v>418</v>
      </c>
      <c r="C27" s="236">
        <v>410</v>
      </c>
      <c r="D27" s="139">
        <v>166</v>
      </c>
      <c r="E27" s="33">
        <f t="shared" si="0"/>
        <v>0.40487804878048783</v>
      </c>
      <c r="F27" s="49">
        <v>74</v>
      </c>
      <c r="G27" s="139">
        <v>31</v>
      </c>
      <c r="H27" s="139">
        <v>3</v>
      </c>
      <c r="I27" s="139">
        <v>2</v>
      </c>
      <c r="J27" s="54">
        <v>55</v>
      </c>
      <c r="K27" s="157">
        <v>1</v>
      </c>
    </row>
    <row r="28" spans="1:11" ht="20.100000000000001" customHeight="1" x14ac:dyDescent="0.2">
      <c r="A28" s="145" t="s">
        <v>54</v>
      </c>
      <c r="B28" s="145" t="s">
        <v>418</v>
      </c>
      <c r="C28" s="236">
        <v>497</v>
      </c>
      <c r="D28" s="139">
        <v>197</v>
      </c>
      <c r="E28" s="33">
        <f t="shared" si="0"/>
        <v>0.39637826961770622</v>
      </c>
      <c r="F28" s="49">
        <v>118</v>
      </c>
      <c r="G28" s="139">
        <v>30</v>
      </c>
      <c r="H28" s="139">
        <v>2</v>
      </c>
      <c r="I28" s="139">
        <v>7</v>
      </c>
      <c r="J28" s="54">
        <v>39</v>
      </c>
      <c r="K28" s="157">
        <v>1</v>
      </c>
    </row>
    <row r="29" spans="1:11" ht="20.100000000000001" customHeight="1" x14ac:dyDescent="0.2">
      <c r="A29" s="145" t="s">
        <v>56</v>
      </c>
      <c r="B29" s="145" t="s">
        <v>419</v>
      </c>
      <c r="C29" s="236">
        <v>296</v>
      </c>
      <c r="D29" s="139">
        <v>123</v>
      </c>
      <c r="E29" s="33">
        <f t="shared" si="0"/>
        <v>0.41554054054054052</v>
      </c>
      <c r="F29" s="49">
        <v>66</v>
      </c>
      <c r="G29" s="139">
        <v>22</v>
      </c>
      <c r="H29" s="139">
        <v>1</v>
      </c>
      <c r="I29" s="139">
        <v>7</v>
      </c>
      <c r="J29" s="54">
        <v>26</v>
      </c>
      <c r="K29" s="157">
        <v>1</v>
      </c>
    </row>
    <row r="30" spans="1:11" ht="20.100000000000001" customHeight="1" x14ac:dyDescent="0.2">
      <c r="A30" s="145" t="s">
        <v>57</v>
      </c>
      <c r="B30" s="145" t="s">
        <v>419</v>
      </c>
      <c r="C30" s="236">
        <v>342</v>
      </c>
      <c r="D30" s="139">
        <v>65</v>
      </c>
      <c r="E30" s="33">
        <f t="shared" si="0"/>
        <v>0.19005847953216373</v>
      </c>
      <c r="F30" s="49">
        <v>22</v>
      </c>
      <c r="G30" s="139">
        <v>11</v>
      </c>
      <c r="H30" s="139">
        <v>0</v>
      </c>
      <c r="I30" s="139">
        <v>2</v>
      </c>
      <c r="J30" s="54">
        <v>29</v>
      </c>
      <c r="K30" s="157">
        <v>1</v>
      </c>
    </row>
    <row r="31" spans="1:11" ht="20.100000000000001" customHeight="1" x14ac:dyDescent="0.2">
      <c r="A31" s="145" t="s">
        <v>59</v>
      </c>
      <c r="B31" s="145" t="s">
        <v>419</v>
      </c>
      <c r="C31" s="236">
        <v>251</v>
      </c>
      <c r="D31" s="139">
        <v>51</v>
      </c>
      <c r="E31" s="33">
        <f t="shared" si="0"/>
        <v>0.20318725099601595</v>
      </c>
      <c r="F31" s="49">
        <v>13</v>
      </c>
      <c r="G31" s="139">
        <v>16</v>
      </c>
      <c r="H31" s="139">
        <v>0</v>
      </c>
      <c r="I31" s="139">
        <v>5</v>
      </c>
      <c r="J31" s="54">
        <v>17</v>
      </c>
      <c r="K31" s="157">
        <v>0</v>
      </c>
    </row>
    <row r="32" spans="1:11" ht="20.100000000000001" customHeight="1" x14ac:dyDescent="0.2">
      <c r="A32" s="145" t="s">
        <v>60</v>
      </c>
      <c r="B32" s="145" t="s">
        <v>419</v>
      </c>
      <c r="C32" s="236">
        <v>271</v>
      </c>
      <c r="D32" s="139">
        <v>101</v>
      </c>
      <c r="E32" s="33">
        <f t="shared" si="0"/>
        <v>0.37269372693726938</v>
      </c>
      <c r="F32" s="49">
        <v>46</v>
      </c>
      <c r="G32" s="139">
        <v>14</v>
      </c>
      <c r="H32" s="139">
        <v>2</v>
      </c>
      <c r="I32" s="139">
        <v>4</v>
      </c>
      <c r="J32" s="54">
        <v>34</v>
      </c>
      <c r="K32" s="157">
        <v>1</v>
      </c>
    </row>
    <row r="33" spans="1:11" ht="20.100000000000001" customHeight="1" x14ac:dyDescent="0.2">
      <c r="A33" s="145" t="s">
        <v>62</v>
      </c>
      <c r="B33" s="145" t="s">
        <v>419</v>
      </c>
      <c r="C33" s="236">
        <v>307</v>
      </c>
      <c r="D33" s="139">
        <v>108</v>
      </c>
      <c r="E33" s="33">
        <f t="shared" si="0"/>
        <v>0.3517915309446254</v>
      </c>
      <c r="F33" s="49">
        <v>49</v>
      </c>
      <c r="G33" s="139">
        <v>12</v>
      </c>
      <c r="H33" s="139">
        <v>1</v>
      </c>
      <c r="I33" s="139">
        <v>7</v>
      </c>
      <c r="J33" s="54">
        <v>38</v>
      </c>
      <c r="K33" s="157">
        <v>1</v>
      </c>
    </row>
    <row r="34" spans="1:11" ht="25.5" customHeight="1" x14ac:dyDescent="0.2">
      <c r="A34" s="145" t="s">
        <v>1153</v>
      </c>
      <c r="B34" s="145" t="s">
        <v>420</v>
      </c>
      <c r="C34" s="236">
        <v>277</v>
      </c>
      <c r="D34" s="139">
        <v>88</v>
      </c>
      <c r="E34" s="33">
        <f t="shared" si="0"/>
        <v>0.3176895306859206</v>
      </c>
      <c r="F34" s="49">
        <v>35</v>
      </c>
      <c r="G34" s="139">
        <v>21</v>
      </c>
      <c r="H34" s="139">
        <v>4</v>
      </c>
      <c r="I34" s="139">
        <v>4</v>
      </c>
      <c r="J34" s="54">
        <v>21</v>
      </c>
      <c r="K34" s="157">
        <v>3</v>
      </c>
    </row>
    <row r="35" spans="1:11" ht="26.25" customHeight="1" x14ac:dyDescent="0.2">
      <c r="A35" s="145" t="s">
        <v>1152</v>
      </c>
      <c r="B35" s="145" t="s">
        <v>421</v>
      </c>
      <c r="C35" s="236">
        <v>215</v>
      </c>
      <c r="D35" s="139">
        <v>105</v>
      </c>
      <c r="E35" s="33">
        <f t="shared" si="0"/>
        <v>0.48837209302325579</v>
      </c>
      <c r="F35" s="49">
        <v>48</v>
      </c>
      <c r="G35" s="139">
        <v>35</v>
      </c>
      <c r="H35" s="139">
        <v>3</v>
      </c>
      <c r="I35" s="139">
        <v>3</v>
      </c>
      <c r="J35" s="54">
        <v>14</v>
      </c>
      <c r="K35" s="157">
        <v>2</v>
      </c>
    </row>
    <row r="36" spans="1:11" ht="20.100000000000001" customHeight="1" x14ac:dyDescent="0.2">
      <c r="A36" s="145" t="s">
        <v>83</v>
      </c>
      <c r="B36" s="145" t="s">
        <v>415</v>
      </c>
      <c r="C36" s="139"/>
      <c r="D36" s="139">
        <v>797</v>
      </c>
      <c r="E36" s="33"/>
      <c r="F36" s="49">
        <v>388</v>
      </c>
      <c r="G36" s="139">
        <v>133</v>
      </c>
      <c r="H36" s="139">
        <v>6</v>
      </c>
      <c r="I36" s="139">
        <v>15</v>
      </c>
      <c r="J36" s="54">
        <v>255</v>
      </c>
      <c r="K36" s="157">
        <v>0</v>
      </c>
    </row>
    <row r="37" spans="1:11" ht="20.100000000000001" customHeight="1" x14ac:dyDescent="0.2">
      <c r="A37" s="145" t="s">
        <v>86</v>
      </c>
      <c r="B37" s="145" t="s">
        <v>422</v>
      </c>
      <c r="C37" s="139"/>
      <c r="D37" s="139">
        <v>48</v>
      </c>
      <c r="E37" s="33"/>
      <c r="F37" s="49">
        <v>33</v>
      </c>
      <c r="G37" s="139">
        <v>5</v>
      </c>
      <c r="H37" s="139">
        <v>0</v>
      </c>
      <c r="I37" s="139">
        <v>0</v>
      </c>
      <c r="J37" s="54">
        <v>10</v>
      </c>
      <c r="K37" s="157">
        <v>0</v>
      </c>
    </row>
    <row r="38" spans="1:11" ht="23.25" customHeight="1" x14ac:dyDescent="0.2">
      <c r="A38" s="145" t="s">
        <v>88</v>
      </c>
      <c r="B38" s="145" t="s">
        <v>422</v>
      </c>
      <c r="C38" s="139"/>
      <c r="D38" s="139">
        <v>23</v>
      </c>
      <c r="E38" s="33"/>
      <c r="F38" s="49">
        <v>9</v>
      </c>
      <c r="G38" s="139">
        <v>3</v>
      </c>
      <c r="H38" s="139">
        <v>0</v>
      </c>
      <c r="I38" s="139">
        <v>0</v>
      </c>
      <c r="J38" s="54">
        <v>11</v>
      </c>
      <c r="K38" s="157">
        <v>0</v>
      </c>
    </row>
    <row r="39" spans="1:11" ht="20.100000000000001" customHeight="1" x14ac:dyDescent="0.2">
      <c r="A39" s="145" t="s">
        <v>89</v>
      </c>
      <c r="B39" s="145" t="s">
        <v>422</v>
      </c>
      <c r="C39" s="139"/>
      <c r="D39" s="139">
        <v>951</v>
      </c>
      <c r="E39" s="33"/>
      <c r="F39" s="49">
        <v>492</v>
      </c>
      <c r="G39" s="139">
        <v>142</v>
      </c>
      <c r="H39" s="139">
        <v>12</v>
      </c>
      <c r="I39" s="139">
        <v>32</v>
      </c>
      <c r="J39" s="54">
        <v>269</v>
      </c>
      <c r="K39" s="157">
        <v>4</v>
      </c>
    </row>
    <row r="40" spans="1:11" ht="25.5" customHeight="1" x14ac:dyDescent="0.2">
      <c r="A40" s="145" t="s">
        <v>90</v>
      </c>
      <c r="B40" s="145" t="s">
        <v>422</v>
      </c>
      <c r="C40" s="29"/>
      <c r="D40" s="29">
        <v>670</v>
      </c>
      <c r="E40" s="34"/>
      <c r="F40" s="55">
        <v>332</v>
      </c>
      <c r="G40" s="29">
        <v>136</v>
      </c>
      <c r="H40" s="29">
        <v>7</v>
      </c>
      <c r="I40" s="29">
        <v>15</v>
      </c>
      <c r="J40" s="56">
        <v>177</v>
      </c>
      <c r="K40" s="38">
        <v>3</v>
      </c>
    </row>
    <row r="41" spans="1:11" ht="20.100000000000001" customHeight="1" x14ac:dyDescent="0.2">
      <c r="A41" s="143" t="s">
        <v>91</v>
      </c>
      <c r="B41" s="144" t="s">
        <v>92</v>
      </c>
      <c r="C41" s="61">
        <f>SUM(C3:C40)</f>
        <v>12467</v>
      </c>
      <c r="D41" s="73">
        <v>6667</v>
      </c>
      <c r="E41" s="59">
        <f t="shared" ref="E41" si="1">D41/C41</f>
        <v>0.53477179754552018</v>
      </c>
      <c r="F41" s="61">
        <v>2962</v>
      </c>
      <c r="G41" s="73">
        <v>1253</v>
      </c>
      <c r="H41" s="73">
        <v>85</v>
      </c>
      <c r="I41" s="73">
        <v>246</v>
      </c>
      <c r="J41" s="62">
        <v>2098</v>
      </c>
      <c r="K41" s="60">
        <v>23</v>
      </c>
    </row>
    <row r="42" spans="1:11" s="24" customFormat="1" ht="20.100000000000001" customHeight="1" x14ac:dyDescent="0.3">
      <c r="A42" s="82"/>
      <c r="B42" s="83"/>
      <c r="C42" s="251" t="s">
        <v>1036</v>
      </c>
      <c r="D42" s="251"/>
      <c r="E42" s="252"/>
      <c r="F42" s="63">
        <f>F41/($D$41-$K$41)</f>
        <v>0.44581577363034319</v>
      </c>
      <c r="G42" s="63">
        <f t="shared" ref="G42:J42" si="2">G41/($D$41-$K$41)</f>
        <v>0.18859121011438892</v>
      </c>
      <c r="H42" s="63">
        <f t="shared" si="2"/>
        <v>1.2793497892835641E-2</v>
      </c>
      <c r="I42" s="63">
        <f t="shared" si="2"/>
        <v>3.7025888019265506E-2</v>
      </c>
      <c r="J42" s="63">
        <f t="shared" si="2"/>
        <v>0.31577363034316674</v>
      </c>
      <c r="K42" s="83"/>
    </row>
    <row r="43" spans="1:11" s="35" customFormat="1" ht="18.75" customHeight="1" x14ac:dyDescent="0.25">
      <c r="A43" s="75" t="s">
        <v>1024</v>
      </c>
      <c r="E43" s="66" t="s">
        <v>1006</v>
      </c>
      <c r="F43" s="66" t="s">
        <v>1154</v>
      </c>
      <c r="G43" s="66"/>
      <c r="H43" s="66"/>
    </row>
    <row r="44" spans="1:11" s="24" customFormat="1" ht="13.5" customHeight="1" x14ac:dyDescent="0.3">
      <c r="A44" s="75" t="s">
        <v>1018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</row>
  </sheetData>
  <mergeCells count="2">
    <mergeCell ref="E1:H1"/>
    <mergeCell ref="C42:E42"/>
  </mergeCells>
  <pageMargins left="0.7" right="0.7" top="0.75" bottom="0.75" header="0.3" footer="0.3"/>
  <pageSetup scale="68" fitToHeight="2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opLeftCell="A28" workbookViewId="0">
      <selection activeCell="O39" sqref="O39"/>
    </sheetView>
  </sheetViews>
  <sheetFormatPr defaultColWidth="7.6640625" defaultRowHeight="14.4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8.5546875" style="3" customWidth="1"/>
    <col min="7" max="7" width="8.109375" style="3" customWidth="1"/>
    <col min="8" max="8" width="8.5546875" style="3" customWidth="1"/>
    <col min="9" max="9" width="8.88671875" style="3" customWidth="1"/>
    <col min="10" max="16384" width="7.6640625" style="3"/>
  </cols>
  <sheetData>
    <row r="1" spans="1:10" s="177" customFormat="1" ht="33" customHeight="1" x14ac:dyDescent="0.3">
      <c r="A1" s="176" t="s">
        <v>423</v>
      </c>
      <c r="B1" s="202"/>
      <c r="C1" s="202"/>
      <c r="D1" s="202"/>
      <c r="E1" s="246" t="s">
        <v>1010</v>
      </c>
      <c r="F1" s="246"/>
      <c r="G1" s="246"/>
      <c r="H1" s="246"/>
      <c r="I1" s="202"/>
      <c r="J1" s="202"/>
    </row>
    <row r="2" spans="1:10" ht="33.75" customHeight="1" x14ac:dyDescent="0.3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1158</v>
      </c>
      <c r="G2" s="72" t="s">
        <v>1159</v>
      </c>
      <c r="H2" s="72" t="s">
        <v>1160</v>
      </c>
      <c r="I2" s="52" t="s">
        <v>1156</v>
      </c>
      <c r="J2" s="71" t="s">
        <v>856</v>
      </c>
    </row>
    <row r="3" spans="1:10" ht="20.100000000000001" customHeight="1" x14ac:dyDescent="0.3">
      <c r="A3" s="68" t="s">
        <v>10</v>
      </c>
      <c r="B3" s="68" t="s">
        <v>424</v>
      </c>
      <c r="C3" s="236">
        <v>396</v>
      </c>
      <c r="D3" s="69">
        <v>94</v>
      </c>
      <c r="E3" s="33">
        <f>D3/C3</f>
        <v>0.23737373737373738</v>
      </c>
      <c r="F3" s="48">
        <v>3</v>
      </c>
      <c r="G3" s="69">
        <v>17</v>
      </c>
      <c r="H3" s="69">
        <v>29</v>
      </c>
      <c r="I3" s="53">
        <v>45</v>
      </c>
      <c r="J3" s="70">
        <v>0</v>
      </c>
    </row>
    <row r="4" spans="1:10" ht="20.100000000000001" customHeight="1" x14ac:dyDescent="0.3">
      <c r="A4" s="145" t="s">
        <v>12</v>
      </c>
      <c r="B4" s="145" t="s">
        <v>424</v>
      </c>
      <c r="C4" s="236">
        <v>459</v>
      </c>
      <c r="D4" s="139">
        <v>177</v>
      </c>
      <c r="E4" s="33">
        <f t="shared" ref="E4:E40" si="0">D4/C4</f>
        <v>0.38562091503267976</v>
      </c>
      <c r="F4" s="49">
        <v>11</v>
      </c>
      <c r="G4" s="139">
        <v>36</v>
      </c>
      <c r="H4" s="139">
        <v>67</v>
      </c>
      <c r="I4" s="54">
        <v>63</v>
      </c>
      <c r="J4" s="157">
        <v>0</v>
      </c>
    </row>
    <row r="5" spans="1:10" ht="20.100000000000001" customHeight="1" x14ac:dyDescent="0.3">
      <c r="A5" s="145" t="s">
        <v>14</v>
      </c>
      <c r="B5" s="145" t="s">
        <v>425</v>
      </c>
      <c r="C5" s="236">
        <v>408</v>
      </c>
      <c r="D5" s="139">
        <v>106</v>
      </c>
      <c r="E5" s="33">
        <f t="shared" si="0"/>
        <v>0.25980392156862747</v>
      </c>
      <c r="F5" s="49">
        <v>13</v>
      </c>
      <c r="G5" s="139">
        <v>20</v>
      </c>
      <c r="H5" s="139">
        <v>25</v>
      </c>
      <c r="I5" s="54">
        <v>47</v>
      </c>
      <c r="J5" s="157">
        <v>1</v>
      </c>
    </row>
    <row r="6" spans="1:10" ht="20.100000000000001" customHeight="1" x14ac:dyDescent="0.3">
      <c r="A6" s="145" t="s">
        <v>16</v>
      </c>
      <c r="B6" s="145" t="s">
        <v>426</v>
      </c>
      <c r="C6" s="236">
        <v>452</v>
      </c>
      <c r="D6" s="139">
        <v>196</v>
      </c>
      <c r="E6" s="33">
        <f t="shared" si="0"/>
        <v>0.4336283185840708</v>
      </c>
      <c r="F6" s="49">
        <v>10</v>
      </c>
      <c r="G6" s="139">
        <v>34</v>
      </c>
      <c r="H6" s="139">
        <v>41</v>
      </c>
      <c r="I6" s="54">
        <v>110</v>
      </c>
      <c r="J6" s="157">
        <v>1</v>
      </c>
    </row>
    <row r="7" spans="1:10" ht="20.100000000000001" customHeight="1" x14ac:dyDescent="0.3">
      <c r="A7" s="145" t="s">
        <v>18</v>
      </c>
      <c r="B7" s="145" t="s">
        <v>426</v>
      </c>
      <c r="C7" s="236">
        <v>399</v>
      </c>
      <c r="D7" s="139">
        <v>189</v>
      </c>
      <c r="E7" s="33">
        <f t="shared" si="0"/>
        <v>0.47368421052631576</v>
      </c>
      <c r="F7" s="49">
        <v>16</v>
      </c>
      <c r="G7" s="139">
        <v>28</v>
      </c>
      <c r="H7" s="139">
        <v>38</v>
      </c>
      <c r="I7" s="54">
        <v>107</v>
      </c>
      <c r="J7" s="157">
        <v>0</v>
      </c>
    </row>
    <row r="8" spans="1:10" ht="20.100000000000001" customHeight="1" x14ac:dyDescent="0.3">
      <c r="A8" s="145" t="s">
        <v>20</v>
      </c>
      <c r="B8" s="145" t="s">
        <v>426</v>
      </c>
      <c r="C8" s="236">
        <v>431</v>
      </c>
      <c r="D8" s="139">
        <v>199</v>
      </c>
      <c r="E8" s="33">
        <f t="shared" si="0"/>
        <v>0.46171693735498842</v>
      </c>
      <c r="F8" s="49">
        <v>18</v>
      </c>
      <c r="G8" s="139">
        <v>30</v>
      </c>
      <c r="H8" s="139">
        <v>48</v>
      </c>
      <c r="I8" s="54">
        <v>102</v>
      </c>
      <c r="J8" s="157">
        <v>1</v>
      </c>
    </row>
    <row r="9" spans="1:10" ht="20.100000000000001" customHeight="1" x14ac:dyDescent="0.3">
      <c r="A9" s="145" t="s">
        <v>21</v>
      </c>
      <c r="B9" s="145" t="s">
        <v>426</v>
      </c>
      <c r="C9" s="236">
        <v>442</v>
      </c>
      <c r="D9" s="139">
        <v>190</v>
      </c>
      <c r="E9" s="33">
        <f t="shared" si="0"/>
        <v>0.42986425339366519</v>
      </c>
      <c r="F9" s="49">
        <v>15</v>
      </c>
      <c r="G9" s="139">
        <v>44</v>
      </c>
      <c r="H9" s="139">
        <v>50</v>
      </c>
      <c r="I9" s="54">
        <v>80</v>
      </c>
      <c r="J9" s="157">
        <v>1</v>
      </c>
    </row>
    <row r="10" spans="1:10" ht="20.100000000000001" customHeight="1" x14ac:dyDescent="0.3">
      <c r="A10" s="145" t="s">
        <v>22</v>
      </c>
      <c r="B10" s="145" t="s">
        <v>427</v>
      </c>
      <c r="C10" s="236">
        <v>400</v>
      </c>
      <c r="D10" s="139">
        <v>135</v>
      </c>
      <c r="E10" s="33">
        <f t="shared" si="0"/>
        <v>0.33750000000000002</v>
      </c>
      <c r="F10" s="49">
        <v>3</v>
      </c>
      <c r="G10" s="139">
        <v>21</v>
      </c>
      <c r="H10" s="139">
        <v>50</v>
      </c>
      <c r="I10" s="54">
        <v>61</v>
      </c>
      <c r="J10" s="157">
        <v>0</v>
      </c>
    </row>
    <row r="11" spans="1:10" ht="20.100000000000001" customHeight="1" x14ac:dyDescent="0.3">
      <c r="A11" s="145" t="s">
        <v>24</v>
      </c>
      <c r="B11" s="145" t="s">
        <v>425</v>
      </c>
      <c r="C11" s="236">
        <v>464</v>
      </c>
      <c r="D11" s="139">
        <v>95</v>
      </c>
      <c r="E11" s="33">
        <f t="shared" si="0"/>
        <v>0.20474137931034483</v>
      </c>
      <c r="F11" s="49">
        <v>1</v>
      </c>
      <c r="G11" s="139">
        <v>16</v>
      </c>
      <c r="H11" s="139">
        <v>30</v>
      </c>
      <c r="I11" s="54">
        <v>47</v>
      </c>
      <c r="J11" s="157">
        <v>1</v>
      </c>
    </row>
    <row r="12" spans="1:10" ht="20.100000000000001" customHeight="1" x14ac:dyDescent="0.3">
      <c r="A12" s="145" t="s">
        <v>26</v>
      </c>
      <c r="B12" s="145" t="s">
        <v>428</v>
      </c>
      <c r="C12" s="236">
        <v>549</v>
      </c>
      <c r="D12" s="139">
        <v>129</v>
      </c>
      <c r="E12" s="33">
        <f t="shared" si="0"/>
        <v>0.23497267759562843</v>
      </c>
      <c r="F12" s="49">
        <v>10</v>
      </c>
      <c r="G12" s="139">
        <v>26</v>
      </c>
      <c r="H12" s="139">
        <v>38</v>
      </c>
      <c r="I12" s="54">
        <v>54</v>
      </c>
      <c r="J12" s="157">
        <v>1</v>
      </c>
    </row>
    <row r="13" spans="1:10" ht="20.100000000000001" customHeight="1" x14ac:dyDescent="0.3">
      <c r="A13" s="145" t="s">
        <v>28</v>
      </c>
      <c r="B13" s="145" t="s">
        <v>429</v>
      </c>
      <c r="C13" s="236">
        <v>443</v>
      </c>
      <c r="D13" s="139">
        <v>96</v>
      </c>
      <c r="E13" s="33">
        <f t="shared" si="0"/>
        <v>0.21670428893905191</v>
      </c>
      <c r="F13" s="49">
        <v>8</v>
      </c>
      <c r="G13" s="139">
        <v>17</v>
      </c>
      <c r="H13" s="139">
        <v>26</v>
      </c>
      <c r="I13" s="54">
        <v>45</v>
      </c>
      <c r="J13" s="157">
        <v>0</v>
      </c>
    </row>
    <row r="14" spans="1:10" ht="20.100000000000001" customHeight="1" x14ac:dyDescent="0.3">
      <c r="A14" s="145" t="s">
        <v>30</v>
      </c>
      <c r="B14" s="145" t="s">
        <v>429</v>
      </c>
      <c r="C14" s="236">
        <v>269</v>
      </c>
      <c r="D14" s="139">
        <v>85</v>
      </c>
      <c r="E14" s="33">
        <f t="shared" si="0"/>
        <v>0.31598513011152418</v>
      </c>
      <c r="F14" s="49">
        <v>4</v>
      </c>
      <c r="G14" s="139">
        <v>8</v>
      </c>
      <c r="H14" s="139">
        <v>16</v>
      </c>
      <c r="I14" s="54">
        <v>56</v>
      </c>
      <c r="J14" s="157">
        <v>1</v>
      </c>
    </row>
    <row r="15" spans="1:10" ht="20.100000000000001" customHeight="1" x14ac:dyDescent="0.3">
      <c r="A15" s="145" t="s">
        <v>32</v>
      </c>
      <c r="B15" s="145" t="s">
        <v>429</v>
      </c>
      <c r="C15" s="236">
        <v>474</v>
      </c>
      <c r="D15" s="139">
        <v>170</v>
      </c>
      <c r="E15" s="33">
        <f t="shared" si="0"/>
        <v>0.35864978902953587</v>
      </c>
      <c r="F15" s="49">
        <v>4</v>
      </c>
      <c r="G15" s="139">
        <v>33</v>
      </c>
      <c r="H15" s="139">
        <v>36</v>
      </c>
      <c r="I15" s="54">
        <v>96</v>
      </c>
      <c r="J15" s="157">
        <v>1</v>
      </c>
    </row>
    <row r="16" spans="1:10" ht="20.100000000000001" customHeight="1" x14ac:dyDescent="0.3">
      <c r="A16" s="145" t="s">
        <v>34</v>
      </c>
      <c r="B16" s="145" t="s">
        <v>429</v>
      </c>
      <c r="C16" s="236">
        <v>343</v>
      </c>
      <c r="D16" s="139">
        <v>134</v>
      </c>
      <c r="E16" s="33">
        <f t="shared" si="0"/>
        <v>0.39067055393586003</v>
      </c>
      <c r="F16" s="49">
        <v>9</v>
      </c>
      <c r="G16" s="139">
        <v>17</v>
      </c>
      <c r="H16" s="139">
        <v>41</v>
      </c>
      <c r="I16" s="54">
        <v>67</v>
      </c>
      <c r="J16" s="157">
        <v>0</v>
      </c>
    </row>
    <row r="17" spans="1:10" ht="20.100000000000001" customHeight="1" x14ac:dyDescent="0.3">
      <c r="A17" s="145" t="s">
        <v>35</v>
      </c>
      <c r="B17" s="145" t="s">
        <v>427</v>
      </c>
      <c r="C17" s="236">
        <v>371</v>
      </c>
      <c r="D17" s="139">
        <v>71</v>
      </c>
      <c r="E17" s="33">
        <f t="shared" si="0"/>
        <v>0.19137466307277629</v>
      </c>
      <c r="F17" s="49">
        <v>6</v>
      </c>
      <c r="G17" s="139">
        <v>9</v>
      </c>
      <c r="H17" s="139">
        <v>19</v>
      </c>
      <c r="I17" s="54">
        <v>37</v>
      </c>
      <c r="J17" s="157">
        <v>0</v>
      </c>
    </row>
    <row r="18" spans="1:10" ht="20.100000000000001" customHeight="1" x14ac:dyDescent="0.3">
      <c r="A18" s="145" t="s">
        <v>36</v>
      </c>
      <c r="B18" s="145" t="s">
        <v>428</v>
      </c>
      <c r="C18" s="236">
        <v>363</v>
      </c>
      <c r="D18" s="139">
        <v>90</v>
      </c>
      <c r="E18" s="33">
        <f t="shared" si="0"/>
        <v>0.24793388429752067</v>
      </c>
      <c r="F18" s="49">
        <v>10</v>
      </c>
      <c r="G18" s="139">
        <v>20</v>
      </c>
      <c r="H18" s="139">
        <v>22</v>
      </c>
      <c r="I18" s="54">
        <v>38</v>
      </c>
      <c r="J18" s="157">
        <v>0</v>
      </c>
    </row>
    <row r="19" spans="1:10" ht="20.100000000000001" customHeight="1" x14ac:dyDescent="0.3">
      <c r="A19" s="145" t="s">
        <v>38</v>
      </c>
      <c r="B19" s="145" t="s">
        <v>427</v>
      </c>
      <c r="C19" s="236">
        <v>548</v>
      </c>
      <c r="D19" s="139">
        <v>136</v>
      </c>
      <c r="E19" s="33">
        <f t="shared" si="0"/>
        <v>0.24817518248175183</v>
      </c>
      <c r="F19" s="49">
        <v>9</v>
      </c>
      <c r="G19" s="139">
        <v>23</v>
      </c>
      <c r="H19" s="139">
        <v>37</v>
      </c>
      <c r="I19" s="54">
        <v>66</v>
      </c>
      <c r="J19" s="157">
        <v>1</v>
      </c>
    </row>
    <row r="20" spans="1:10" ht="20.100000000000001" customHeight="1" x14ac:dyDescent="0.3">
      <c r="A20" s="145" t="s">
        <v>40</v>
      </c>
      <c r="B20" s="145" t="s">
        <v>430</v>
      </c>
      <c r="C20" s="236">
        <v>441</v>
      </c>
      <c r="D20" s="139">
        <v>93</v>
      </c>
      <c r="E20" s="33">
        <f t="shared" si="0"/>
        <v>0.21088435374149661</v>
      </c>
      <c r="F20" s="49">
        <v>2</v>
      </c>
      <c r="G20" s="139">
        <v>19</v>
      </c>
      <c r="H20" s="139">
        <v>24</v>
      </c>
      <c r="I20" s="54">
        <v>48</v>
      </c>
      <c r="J20" s="157">
        <v>0</v>
      </c>
    </row>
    <row r="21" spans="1:10" ht="20.100000000000001" customHeight="1" x14ac:dyDescent="0.3">
      <c r="A21" s="145" t="s">
        <v>42</v>
      </c>
      <c r="B21" s="145" t="s">
        <v>430</v>
      </c>
      <c r="C21" s="236">
        <v>427</v>
      </c>
      <c r="D21" s="139">
        <v>59</v>
      </c>
      <c r="E21" s="33">
        <f t="shared" si="0"/>
        <v>0.13817330210772832</v>
      </c>
      <c r="F21" s="49">
        <v>1</v>
      </c>
      <c r="G21" s="139">
        <v>7</v>
      </c>
      <c r="H21" s="139">
        <v>22</v>
      </c>
      <c r="I21" s="54">
        <v>29</v>
      </c>
      <c r="J21" s="157">
        <v>0</v>
      </c>
    </row>
    <row r="22" spans="1:10" ht="20.100000000000001" customHeight="1" x14ac:dyDescent="0.3">
      <c r="A22" s="145" t="s">
        <v>44</v>
      </c>
      <c r="B22" s="145" t="s">
        <v>430</v>
      </c>
      <c r="C22" s="236">
        <v>285</v>
      </c>
      <c r="D22" s="139">
        <v>88</v>
      </c>
      <c r="E22" s="33">
        <f t="shared" si="0"/>
        <v>0.30877192982456142</v>
      </c>
      <c r="F22" s="49">
        <v>2</v>
      </c>
      <c r="G22" s="139">
        <v>12</v>
      </c>
      <c r="H22" s="139">
        <v>27</v>
      </c>
      <c r="I22" s="54">
        <v>47</v>
      </c>
      <c r="J22" s="157">
        <v>0</v>
      </c>
    </row>
    <row r="23" spans="1:10" ht="20.100000000000001" customHeight="1" x14ac:dyDescent="0.3">
      <c r="A23" s="145" t="s">
        <v>46</v>
      </c>
      <c r="B23" s="145" t="s">
        <v>427</v>
      </c>
      <c r="C23" s="236">
        <v>374</v>
      </c>
      <c r="D23" s="139">
        <v>117</v>
      </c>
      <c r="E23" s="33">
        <f t="shared" si="0"/>
        <v>0.31283422459893045</v>
      </c>
      <c r="F23" s="49">
        <v>4</v>
      </c>
      <c r="G23" s="139">
        <v>16</v>
      </c>
      <c r="H23" s="139">
        <v>17</v>
      </c>
      <c r="I23" s="54">
        <v>80</v>
      </c>
      <c r="J23" s="157">
        <v>0</v>
      </c>
    </row>
    <row r="24" spans="1:10" ht="20.100000000000001" customHeight="1" x14ac:dyDescent="0.3">
      <c r="A24" s="145" t="s">
        <v>47</v>
      </c>
      <c r="B24" s="145" t="s">
        <v>427</v>
      </c>
      <c r="C24" s="236">
        <v>486</v>
      </c>
      <c r="D24" s="139">
        <v>79</v>
      </c>
      <c r="E24" s="33">
        <f t="shared" si="0"/>
        <v>0.16255144032921812</v>
      </c>
      <c r="F24" s="49">
        <v>2</v>
      </c>
      <c r="G24" s="139">
        <v>2</v>
      </c>
      <c r="H24" s="139">
        <v>25</v>
      </c>
      <c r="I24" s="54">
        <v>50</v>
      </c>
      <c r="J24" s="157">
        <v>0</v>
      </c>
    </row>
    <row r="25" spans="1:10" ht="20.100000000000001" customHeight="1" x14ac:dyDescent="0.3">
      <c r="A25" s="145" t="s">
        <v>48</v>
      </c>
      <c r="B25" s="145" t="s">
        <v>427</v>
      </c>
      <c r="C25" s="236">
        <v>277</v>
      </c>
      <c r="D25" s="139">
        <v>88</v>
      </c>
      <c r="E25" s="33">
        <f t="shared" si="0"/>
        <v>0.3176895306859206</v>
      </c>
      <c r="F25" s="49">
        <v>5</v>
      </c>
      <c r="G25" s="139">
        <v>16</v>
      </c>
      <c r="H25" s="139">
        <v>17</v>
      </c>
      <c r="I25" s="54">
        <v>49</v>
      </c>
      <c r="J25" s="157">
        <v>1</v>
      </c>
    </row>
    <row r="26" spans="1:10" ht="20.100000000000001" customHeight="1" x14ac:dyDescent="0.3">
      <c r="A26" s="145" t="s">
        <v>50</v>
      </c>
      <c r="B26" s="145" t="s">
        <v>429</v>
      </c>
      <c r="C26" s="236">
        <v>379</v>
      </c>
      <c r="D26" s="139">
        <v>142</v>
      </c>
      <c r="E26" s="33">
        <f t="shared" si="0"/>
        <v>0.37467018469656993</v>
      </c>
      <c r="F26" s="49">
        <v>7</v>
      </c>
      <c r="G26" s="139">
        <v>19</v>
      </c>
      <c r="H26" s="139">
        <v>33</v>
      </c>
      <c r="I26" s="54">
        <v>83</v>
      </c>
      <c r="J26" s="157">
        <v>0</v>
      </c>
    </row>
    <row r="27" spans="1:10" ht="20.100000000000001" customHeight="1" x14ac:dyDescent="0.3">
      <c r="A27" s="145" t="s">
        <v>52</v>
      </c>
      <c r="B27" s="145" t="s">
        <v>431</v>
      </c>
      <c r="C27" s="236">
        <v>367</v>
      </c>
      <c r="D27" s="139">
        <v>141</v>
      </c>
      <c r="E27" s="33">
        <f t="shared" si="0"/>
        <v>0.38419618528610355</v>
      </c>
      <c r="F27" s="49">
        <v>6</v>
      </c>
      <c r="G27" s="139">
        <v>36</v>
      </c>
      <c r="H27" s="139">
        <v>25</v>
      </c>
      <c r="I27" s="54">
        <v>74</v>
      </c>
      <c r="J27" s="157">
        <v>0</v>
      </c>
    </row>
    <row r="28" spans="1:10" ht="20.100000000000001" customHeight="1" x14ac:dyDescent="0.3">
      <c r="A28" s="145" t="s">
        <v>54</v>
      </c>
      <c r="B28" s="145" t="s">
        <v>431</v>
      </c>
      <c r="C28" s="236">
        <v>364</v>
      </c>
      <c r="D28" s="139">
        <v>110</v>
      </c>
      <c r="E28" s="33">
        <f t="shared" si="0"/>
        <v>0.30219780219780218</v>
      </c>
      <c r="F28" s="49">
        <v>3</v>
      </c>
      <c r="G28" s="139">
        <v>26</v>
      </c>
      <c r="H28" s="139">
        <v>27</v>
      </c>
      <c r="I28" s="54">
        <v>54</v>
      </c>
      <c r="J28" s="157">
        <v>0</v>
      </c>
    </row>
    <row r="29" spans="1:10" ht="20.100000000000001" customHeight="1" x14ac:dyDescent="0.3">
      <c r="A29" s="145" t="s">
        <v>56</v>
      </c>
      <c r="B29" s="145" t="s">
        <v>431</v>
      </c>
      <c r="C29" s="236">
        <v>350</v>
      </c>
      <c r="D29" s="139">
        <v>157</v>
      </c>
      <c r="E29" s="33">
        <f t="shared" si="0"/>
        <v>0.44857142857142857</v>
      </c>
      <c r="F29" s="49">
        <v>2</v>
      </c>
      <c r="G29" s="139">
        <v>37</v>
      </c>
      <c r="H29" s="139">
        <v>32</v>
      </c>
      <c r="I29" s="54">
        <v>85</v>
      </c>
      <c r="J29" s="157">
        <v>1</v>
      </c>
    </row>
    <row r="30" spans="1:10" ht="20.100000000000001" customHeight="1" x14ac:dyDescent="0.3">
      <c r="A30" s="145" t="s">
        <v>57</v>
      </c>
      <c r="B30" s="145" t="s">
        <v>431</v>
      </c>
      <c r="C30" s="236">
        <v>315</v>
      </c>
      <c r="D30" s="139">
        <v>131</v>
      </c>
      <c r="E30" s="33">
        <f t="shared" si="0"/>
        <v>0.41587301587301589</v>
      </c>
      <c r="F30" s="49">
        <v>3</v>
      </c>
      <c r="G30" s="139">
        <v>38</v>
      </c>
      <c r="H30" s="139">
        <v>18</v>
      </c>
      <c r="I30" s="54">
        <v>72</v>
      </c>
      <c r="J30" s="157">
        <v>0</v>
      </c>
    </row>
    <row r="31" spans="1:10" ht="20.100000000000001" customHeight="1" x14ac:dyDescent="0.3">
      <c r="A31" s="145" t="s">
        <v>59</v>
      </c>
      <c r="B31" s="145" t="s">
        <v>432</v>
      </c>
      <c r="C31" s="236">
        <v>473</v>
      </c>
      <c r="D31" s="139">
        <v>176</v>
      </c>
      <c r="E31" s="33">
        <f t="shared" si="0"/>
        <v>0.37209302325581395</v>
      </c>
      <c r="F31" s="49">
        <v>10</v>
      </c>
      <c r="G31" s="139">
        <v>31</v>
      </c>
      <c r="H31" s="139">
        <v>27</v>
      </c>
      <c r="I31" s="54">
        <v>107</v>
      </c>
      <c r="J31" s="157">
        <v>1</v>
      </c>
    </row>
    <row r="32" spans="1:10" ht="20.100000000000001" customHeight="1" x14ac:dyDescent="0.3">
      <c r="A32" s="145" t="s">
        <v>60</v>
      </c>
      <c r="B32" s="145" t="s">
        <v>432</v>
      </c>
      <c r="C32" s="236">
        <v>505</v>
      </c>
      <c r="D32" s="139">
        <v>223</v>
      </c>
      <c r="E32" s="33">
        <f t="shared" si="0"/>
        <v>0.44158415841584159</v>
      </c>
      <c r="F32" s="49">
        <v>15</v>
      </c>
      <c r="G32" s="139">
        <v>28</v>
      </c>
      <c r="H32" s="139">
        <v>51</v>
      </c>
      <c r="I32" s="54">
        <v>128</v>
      </c>
      <c r="J32" s="157">
        <v>1</v>
      </c>
    </row>
    <row r="33" spans="1:10" ht="20.100000000000001" customHeight="1" x14ac:dyDescent="0.3">
      <c r="A33" s="145" t="s">
        <v>62</v>
      </c>
      <c r="B33" s="145" t="s">
        <v>432</v>
      </c>
      <c r="C33" s="236">
        <v>494</v>
      </c>
      <c r="D33" s="139">
        <v>227</v>
      </c>
      <c r="E33" s="33">
        <f t="shared" si="0"/>
        <v>0.45951417004048584</v>
      </c>
      <c r="F33" s="49">
        <v>9</v>
      </c>
      <c r="G33" s="139">
        <v>29</v>
      </c>
      <c r="H33" s="139">
        <v>45</v>
      </c>
      <c r="I33" s="54">
        <v>143</v>
      </c>
      <c r="J33" s="157">
        <v>1</v>
      </c>
    </row>
    <row r="34" spans="1:10" ht="20.100000000000001" customHeight="1" x14ac:dyDescent="0.3">
      <c r="A34" s="145" t="s">
        <v>63</v>
      </c>
      <c r="B34" s="145" t="s">
        <v>433</v>
      </c>
      <c r="C34" s="236">
        <v>352</v>
      </c>
      <c r="D34" s="139">
        <v>192</v>
      </c>
      <c r="E34" s="33">
        <f t="shared" si="0"/>
        <v>0.54545454545454541</v>
      </c>
      <c r="F34" s="49">
        <v>20</v>
      </c>
      <c r="G34" s="139">
        <v>15</v>
      </c>
      <c r="H34" s="139">
        <v>44</v>
      </c>
      <c r="I34" s="54">
        <v>113</v>
      </c>
      <c r="J34" s="157">
        <v>0</v>
      </c>
    </row>
    <row r="35" spans="1:10" ht="20.100000000000001" customHeight="1" x14ac:dyDescent="0.3">
      <c r="A35" s="145" t="s">
        <v>64</v>
      </c>
      <c r="B35" s="145" t="s">
        <v>433</v>
      </c>
      <c r="C35" s="236">
        <v>383</v>
      </c>
      <c r="D35" s="139">
        <v>161</v>
      </c>
      <c r="E35" s="33">
        <f t="shared" si="0"/>
        <v>0.42036553524804177</v>
      </c>
      <c r="F35" s="49">
        <v>4</v>
      </c>
      <c r="G35" s="139">
        <v>20</v>
      </c>
      <c r="H35" s="139">
        <v>39</v>
      </c>
      <c r="I35" s="54">
        <v>98</v>
      </c>
      <c r="J35" s="157">
        <v>0</v>
      </c>
    </row>
    <row r="36" spans="1:10" ht="20.100000000000001" customHeight="1" x14ac:dyDescent="0.3">
      <c r="A36" s="145" t="s">
        <v>66</v>
      </c>
      <c r="B36" s="145" t="s">
        <v>434</v>
      </c>
      <c r="C36" s="139">
        <v>519</v>
      </c>
      <c r="D36" s="139">
        <v>235</v>
      </c>
      <c r="E36" s="33">
        <f t="shared" si="0"/>
        <v>0.45279383429672448</v>
      </c>
      <c r="F36" s="49">
        <v>20</v>
      </c>
      <c r="G36" s="139">
        <v>37</v>
      </c>
      <c r="H36" s="139">
        <v>43</v>
      </c>
      <c r="I36" s="54">
        <v>133</v>
      </c>
      <c r="J36" s="157">
        <v>2</v>
      </c>
    </row>
    <row r="37" spans="1:10" ht="20.100000000000001" customHeight="1" x14ac:dyDescent="0.3">
      <c r="A37" s="145" t="s">
        <v>68</v>
      </c>
      <c r="B37" s="145" t="s">
        <v>434</v>
      </c>
      <c r="C37" s="236">
        <v>417</v>
      </c>
      <c r="D37" s="139">
        <v>197</v>
      </c>
      <c r="E37" s="33">
        <f t="shared" si="0"/>
        <v>0.47242206235011991</v>
      </c>
      <c r="F37" s="49">
        <v>7</v>
      </c>
      <c r="G37" s="139">
        <v>37</v>
      </c>
      <c r="H37" s="139">
        <v>38</v>
      </c>
      <c r="I37" s="54">
        <v>115</v>
      </c>
      <c r="J37" s="157">
        <v>0</v>
      </c>
    </row>
    <row r="38" spans="1:10" ht="20.100000000000001" customHeight="1" x14ac:dyDescent="0.3">
      <c r="A38" s="145" t="s">
        <v>69</v>
      </c>
      <c r="B38" s="145" t="s">
        <v>434</v>
      </c>
      <c r="C38" s="236">
        <v>359</v>
      </c>
      <c r="D38" s="139">
        <v>174</v>
      </c>
      <c r="E38" s="33">
        <f t="shared" si="0"/>
        <v>0.48467966573816157</v>
      </c>
      <c r="F38" s="49">
        <v>16</v>
      </c>
      <c r="G38" s="139">
        <v>25</v>
      </c>
      <c r="H38" s="139">
        <v>34</v>
      </c>
      <c r="I38" s="54">
        <v>97</v>
      </c>
      <c r="J38" s="157">
        <v>2</v>
      </c>
    </row>
    <row r="39" spans="1:10" ht="20.100000000000001" customHeight="1" x14ac:dyDescent="0.3">
      <c r="A39" s="145" t="s">
        <v>70</v>
      </c>
      <c r="B39" s="145" t="s">
        <v>434</v>
      </c>
      <c r="C39" s="236">
        <v>414</v>
      </c>
      <c r="D39" s="139">
        <v>164</v>
      </c>
      <c r="E39" s="33">
        <f t="shared" si="0"/>
        <v>0.39613526570048307</v>
      </c>
      <c r="F39" s="49">
        <v>4</v>
      </c>
      <c r="G39" s="139">
        <v>27</v>
      </c>
      <c r="H39" s="139">
        <v>29</v>
      </c>
      <c r="I39" s="54">
        <v>103</v>
      </c>
      <c r="J39" s="157">
        <v>1</v>
      </c>
    </row>
    <row r="40" spans="1:10" ht="27.75" customHeight="1" x14ac:dyDescent="0.3">
      <c r="A40" s="145" t="s">
        <v>1155</v>
      </c>
      <c r="B40" s="145" t="s">
        <v>435</v>
      </c>
      <c r="C40" s="236">
        <v>58</v>
      </c>
      <c r="D40" s="139">
        <v>31</v>
      </c>
      <c r="E40" s="33">
        <f t="shared" si="0"/>
        <v>0.53448275862068961</v>
      </c>
      <c r="F40" s="49">
        <v>1</v>
      </c>
      <c r="G40" s="139">
        <v>1</v>
      </c>
      <c r="H40" s="139">
        <v>6</v>
      </c>
      <c r="I40" s="54">
        <v>23</v>
      </c>
      <c r="J40" s="157">
        <v>0</v>
      </c>
    </row>
    <row r="41" spans="1:10" ht="24.75" customHeight="1" x14ac:dyDescent="0.3">
      <c r="A41" s="145" t="s">
        <v>88</v>
      </c>
      <c r="B41" s="145" t="s">
        <v>436</v>
      </c>
      <c r="C41" s="139"/>
      <c r="D41" s="139">
        <v>37</v>
      </c>
      <c r="E41" s="33"/>
      <c r="F41" s="49">
        <v>1</v>
      </c>
      <c r="G41" s="139">
        <v>5</v>
      </c>
      <c r="H41" s="139">
        <v>13</v>
      </c>
      <c r="I41" s="54">
        <v>18</v>
      </c>
      <c r="J41" s="157">
        <v>0</v>
      </c>
    </row>
    <row r="42" spans="1:10" ht="27" customHeight="1" x14ac:dyDescent="0.3">
      <c r="A42" s="145" t="s">
        <v>437</v>
      </c>
      <c r="B42" s="145" t="s">
        <v>436</v>
      </c>
      <c r="C42" s="139"/>
      <c r="D42" s="139">
        <v>2040</v>
      </c>
      <c r="E42" s="33"/>
      <c r="F42" s="49">
        <v>45</v>
      </c>
      <c r="G42" s="139">
        <v>354</v>
      </c>
      <c r="H42" s="139">
        <v>417</v>
      </c>
      <c r="I42" s="54">
        <v>1219</v>
      </c>
      <c r="J42" s="157">
        <v>5</v>
      </c>
    </row>
    <row r="43" spans="1:10" ht="25.5" customHeight="1" x14ac:dyDescent="0.3">
      <c r="A43" s="145" t="s">
        <v>90</v>
      </c>
      <c r="B43" s="145" t="s">
        <v>436</v>
      </c>
      <c r="C43" s="29"/>
      <c r="D43" s="29">
        <v>275</v>
      </c>
      <c r="E43" s="34"/>
      <c r="F43" s="55">
        <v>18</v>
      </c>
      <c r="G43" s="29">
        <v>64</v>
      </c>
      <c r="H43" s="29">
        <v>62</v>
      </c>
      <c r="I43" s="56">
        <v>130</v>
      </c>
      <c r="J43" s="38">
        <v>1</v>
      </c>
    </row>
    <row r="44" spans="1:10" ht="20.100000000000001" customHeight="1" x14ac:dyDescent="0.3">
      <c r="A44" s="133" t="s">
        <v>91</v>
      </c>
      <c r="B44" s="138" t="s">
        <v>92</v>
      </c>
      <c r="C44" s="73">
        <f>SUM(C3:C43)</f>
        <v>15250</v>
      </c>
      <c r="D44" s="73">
        <v>7629</v>
      </c>
      <c r="E44" s="92"/>
      <c r="F44" s="61">
        <v>357</v>
      </c>
      <c r="G44" s="73">
        <v>1300</v>
      </c>
      <c r="H44" s="73">
        <v>1728</v>
      </c>
      <c r="I44" s="62">
        <v>4219</v>
      </c>
      <c r="J44" s="60">
        <v>25</v>
      </c>
    </row>
    <row r="45" spans="1:10" s="24" customFormat="1" ht="20.100000000000001" customHeight="1" x14ac:dyDescent="0.3">
      <c r="A45" s="82"/>
      <c r="B45" s="83"/>
      <c r="C45" s="247" t="s">
        <v>1036</v>
      </c>
      <c r="D45" s="247"/>
      <c r="E45" s="248"/>
      <c r="F45" s="93">
        <f>F44/($D$44-$J$44)</f>
        <v>4.6948974224092582E-2</v>
      </c>
      <c r="G45" s="93">
        <f t="shared" ref="G45:I45" si="1">G44/($D$44-$J$44)</f>
        <v>0.17096265123619148</v>
      </c>
      <c r="H45" s="93">
        <f t="shared" si="1"/>
        <v>0.22724881641241451</v>
      </c>
      <c r="I45" s="93">
        <f t="shared" si="1"/>
        <v>0.55483955812730146</v>
      </c>
      <c r="J45" s="83"/>
    </row>
    <row r="46" spans="1:10" s="35" customFormat="1" ht="18.75" customHeight="1" x14ac:dyDescent="0.25">
      <c r="A46" s="75" t="s">
        <v>1024</v>
      </c>
      <c r="E46" s="66" t="s">
        <v>1006</v>
      </c>
      <c r="F46" s="66" t="s">
        <v>1157</v>
      </c>
      <c r="G46" s="66"/>
      <c r="H46" s="66"/>
    </row>
    <row r="47" spans="1:10" s="24" customFormat="1" ht="13.5" customHeight="1" x14ac:dyDescent="0.3">
      <c r="A47" s="75" t="s">
        <v>1018</v>
      </c>
      <c r="B47" s="83"/>
      <c r="C47" s="83"/>
      <c r="D47" s="83"/>
      <c r="E47" s="83"/>
      <c r="F47" s="83"/>
      <c r="G47" s="83"/>
      <c r="H47" s="83"/>
      <c r="I47" s="83"/>
      <c r="J47" s="83"/>
    </row>
  </sheetData>
  <mergeCells count="2">
    <mergeCell ref="E1:H1"/>
    <mergeCell ref="C45:E45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opLeftCell="A30" workbookViewId="0">
      <selection activeCell="L24" sqref="L24"/>
    </sheetView>
  </sheetViews>
  <sheetFormatPr defaultColWidth="7.6640625" defaultRowHeight="20.100000000000001" customHeight="1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7.6640625" style="3"/>
    <col min="7" max="7" width="12" style="3" customWidth="1"/>
    <col min="8" max="8" width="12.44140625" style="3" customWidth="1"/>
    <col min="9" max="9" width="8.33203125" style="3" customWidth="1"/>
    <col min="10" max="16384" width="7.6640625" style="3"/>
  </cols>
  <sheetData>
    <row r="1" spans="1:10" s="174" customFormat="1" ht="33" customHeight="1" x14ac:dyDescent="0.3">
      <c r="A1" s="87" t="s">
        <v>438</v>
      </c>
      <c r="E1" s="246" t="s">
        <v>1010</v>
      </c>
      <c r="F1" s="246"/>
      <c r="G1" s="246"/>
      <c r="H1" s="246"/>
    </row>
    <row r="2" spans="1:10" ht="38.25" customHeight="1" x14ac:dyDescent="0.3">
      <c r="A2" s="181" t="s">
        <v>1</v>
      </c>
      <c r="B2" s="181" t="s">
        <v>2</v>
      </c>
      <c r="C2" s="42" t="s">
        <v>1004</v>
      </c>
      <c r="D2" s="42" t="s">
        <v>1005</v>
      </c>
      <c r="E2" s="31" t="s">
        <v>1003</v>
      </c>
      <c r="F2" s="47" t="s">
        <v>1161</v>
      </c>
      <c r="G2" s="185" t="s">
        <v>439</v>
      </c>
      <c r="H2" s="185" t="s">
        <v>440</v>
      </c>
      <c r="I2" s="186" t="s">
        <v>441</v>
      </c>
      <c r="J2" s="182" t="s">
        <v>404</v>
      </c>
    </row>
    <row r="3" spans="1:10" ht="20.100000000000001" customHeight="1" x14ac:dyDescent="0.3">
      <c r="A3" s="178" t="s">
        <v>10</v>
      </c>
      <c r="B3" s="178" t="s">
        <v>442</v>
      </c>
      <c r="C3" s="236">
        <v>438</v>
      </c>
      <c r="D3" s="179">
        <v>158</v>
      </c>
      <c r="E3" s="33">
        <f>D3/C3</f>
        <v>0.36073059360730592</v>
      </c>
      <c r="F3" s="187">
        <v>32</v>
      </c>
      <c r="G3" s="179">
        <v>27</v>
      </c>
      <c r="H3" s="179">
        <v>5</v>
      </c>
      <c r="I3" s="188">
        <v>93</v>
      </c>
      <c r="J3" s="183">
        <v>1</v>
      </c>
    </row>
    <row r="4" spans="1:10" ht="20.100000000000001" customHeight="1" x14ac:dyDescent="0.3">
      <c r="A4" s="148" t="s">
        <v>12</v>
      </c>
      <c r="B4" s="148" t="s">
        <v>442</v>
      </c>
      <c r="C4" s="236">
        <v>351</v>
      </c>
      <c r="D4" s="146">
        <v>70</v>
      </c>
      <c r="E4" s="33">
        <f t="shared" ref="E4:E50" si="0">D4/C4</f>
        <v>0.19943019943019943</v>
      </c>
      <c r="F4" s="189">
        <v>32</v>
      </c>
      <c r="G4" s="146">
        <v>9</v>
      </c>
      <c r="H4" s="146">
        <v>0</v>
      </c>
      <c r="I4" s="190">
        <v>29</v>
      </c>
      <c r="J4" s="150">
        <v>0</v>
      </c>
    </row>
    <row r="5" spans="1:10" ht="20.100000000000001" customHeight="1" x14ac:dyDescent="0.3">
      <c r="A5" s="148" t="s">
        <v>14</v>
      </c>
      <c r="B5" s="148" t="s">
        <v>442</v>
      </c>
      <c r="C5" s="236">
        <v>383</v>
      </c>
      <c r="D5" s="146">
        <v>83</v>
      </c>
      <c r="E5" s="33">
        <f t="shared" si="0"/>
        <v>0.21671018276762402</v>
      </c>
      <c r="F5" s="189">
        <v>45</v>
      </c>
      <c r="G5" s="146">
        <v>7</v>
      </c>
      <c r="H5" s="146">
        <v>0</v>
      </c>
      <c r="I5" s="190">
        <v>31</v>
      </c>
      <c r="J5" s="150">
        <v>0</v>
      </c>
    </row>
    <row r="6" spans="1:10" ht="20.100000000000001" customHeight="1" x14ac:dyDescent="0.3">
      <c r="A6" s="148" t="s">
        <v>16</v>
      </c>
      <c r="B6" s="148" t="s">
        <v>442</v>
      </c>
      <c r="C6" s="236">
        <v>428</v>
      </c>
      <c r="D6" s="146">
        <v>85</v>
      </c>
      <c r="E6" s="33">
        <f t="shared" si="0"/>
        <v>0.19859813084112149</v>
      </c>
      <c r="F6" s="189">
        <v>33</v>
      </c>
      <c r="G6" s="146">
        <v>11</v>
      </c>
      <c r="H6" s="146">
        <v>2</v>
      </c>
      <c r="I6" s="190">
        <v>38</v>
      </c>
      <c r="J6" s="150">
        <v>1</v>
      </c>
    </row>
    <row r="7" spans="1:10" ht="20.100000000000001" customHeight="1" x14ac:dyDescent="0.3">
      <c r="A7" s="148" t="s">
        <v>18</v>
      </c>
      <c r="B7" s="148" t="s">
        <v>442</v>
      </c>
      <c r="C7" s="236">
        <v>345</v>
      </c>
      <c r="D7" s="146">
        <v>88</v>
      </c>
      <c r="E7" s="33">
        <f t="shared" si="0"/>
        <v>0.25507246376811593</v>
      </c>
      <c r="F7" s="189">
        <v>26</v>
      </c>
      <c r="G7" s="146">
        <v>10</v>
      </c>
      <c r="H7" s="146">
        <v>3</v>
      </c>
      <c r="I7" s="190">
        <v>48</v>
      </c>
      <c r="J7" s="150">
        <v>1</v>
      </c>
    </row>
    <row r="8" spans="1:10" ht="20.100000000000001" customHeight="1" x14ac:dyDescent="0.3">
      <c r="A8" s="148" t="s">
        <v>20</v>
      </c>
      <c r="B8" s="148" t="s">
        <v>442</v>
      </c>
      <c r="C8" s="236">
        <v>339</v>
      </c>
      <c r="D8" s="146">
        <v>76</v>
      </c>
      <c r="E8" s="33">
        <f t="shared" si="0"/>
        <v>0.22418879056047197</v>
      </c>
      <c r="F8" s="189">
        <v>38</v>
      </c>
      <c r="G8" s="146">
        <v>9</v>
      </c>
      <c r="H8" s="146">
        <v>2</v>
      </c>
      <c r="I8" s="190">
        <v>27</v>
      </c>
      <c r="J8" s="150">
        <v>0</v>
      </c>
    </row>
    <row r="9" spans="1:10" ht="20.100000000000001" customHeight="1" x14ac:dyDescent="0.3">
      <c r="A9" s="148" t="s">
        <v>21</v>
      </c>
      <c r="B9" s="148" t="s">
        <v>443</v>
      </c>
      <c r="C9" s="236">
        <v>518</v>
      </c>
      <c r="D9" s="146">
        <v>129</v>
      </c>
      <c r="E9" s="33">
        <f t="shared" si="0"/>
        <v>0.24903474903474904</v>
      </c>
      <c r="F9" s="189">
        <v>64</v>
      </c>
      <c r="G9" s="146">
        <v>8</v>
      </c>
      <c r="H9" s="146">
        <v>8</v>
      </c>
      <c r="I9" s="190">
        <v>49</v>
      </c>
      <c r="J9" s="150">
        <v>0</v>
      </c>
    </row>
    <row r="10" spans="1:10" ht="20.100000000000001" customHeight="1" x14ac:dyDescent="0.3">
      <c r="A10" s="148" t="s">
        <v>22</v>
      </c>
      <c r="B10" s="148" t="s">
        <v>443</v>
      </c>
      <c r="C10" s="236">
        <v>380</v>
      </c>
      <c r="D10" s="146">
        <v>122</v>
      </c>
      <c r="E10" s="33">
        <f t="shared" si="0"/>
        <v>0.32105263157894737</v>
      </c>
      <c r="F10" s="189">
        <v>59</v>
      </c>
      <c r="G10" s="146">
        <v>5</v>
      </c>
      <c r="H10" s="146">
        <v>6</v>
      </c>
      <c r="I10" s="190">
        <v>52</v>
      </c>
      <c r="J10" s="150">
        <v>0</v>
      </c>
    </row>
    <row r="11" spans="1:10" ht="20.100000000000001" customHeight="1" x14ac:dyDescent="0.3">
      <c r="A11" s="148" t="s">
        <v>24</v>
      </c>
      <c r="B11" s="148" t="s">
        <v>443</v>
      </c>
      <c r="C11" s="236">
        <v>487</v>
      </c>
      <c r="D11" s="146">
        <v>158</v>
      </c>
      <c r="E11" s="33">
        <f t="shared" si="0"/>
        <v>0.32443531827515398</v>
      </c>
      <c r="F11" s="189">
        <v>81</v>
      </c>
      <c r="G11" s="146">
        <v>12</v>
      </c>
      <c r="H11" s="146">
        <v>16</v>
      </c>
      <c r="I11" s="190">
        <v>49</v>
      </c>
      <c r="J11" s="150">
        <v>0</v>
      </c>
    </row>
    <row r="12" spans="1:10" ht="20.100000000000001" customHeight="1" x14ac:dyDescent="0.3">
      <c r="A12" s="148" t="s">
        <v>26</v>
      </c>
      <c r="B12" s="148" t="s">
        <v>443</v>
      </c>
      <c r="C12" s="236">
        <v>472</v>
      </c>
      <c r="D12" s="146">
        <v>185</v>
      </c>
      <c r="E12" s="33">
        <f t="shared" si="0"/>
        <v>0.39194915254237289</v>
      </c>
      <c r="F12" s="189">
        <v>63</v>
      </c>
      <c r="G12" s="146">
        <v>24</v>
      </c>
      <c r="H12" s="146">
        <v>6</v>
      </c>
      <c r="I12" s="190">
        <v>91</v>
      </c>
      <c r="J12" s="150">
        <v>1</v>
      </c>
    </row>
    <row r="13" spans="1:10" ht="20.100000000000001" customHeight="1" x14ac:dyDescent="0.3">
      <c r="A13" s="148" t="s">
        <v>28</v>
      </c>
      <c r="B13" s="148" t="s">
        <v>443</v>
      </c>
      <c r="C13" s="236">
        <v>508</v>
      </c>
      <c r="D13" s="146">
        <v>196</v>
      </c>
      <c r="E13" s="33">
        <f t="shared" si="0"/>
        <v>0.38582677165354329</v>
      </c>
      <c r="F13" s="189">
        <v>66</v>
      </c>
      <c r="G13" s="146">
        <v>29</v>
      </c>
      <c r="H13" s="146">
        <v>4</v>
      </c>
      <c r="I13" s="190">
        <v>96</v>
      </c>
      <c r="J13" s="150">
        <v>1</v>
      </c>
    </row>
    <row r="14" spans="1:10" ht="20.100000000000001" customHeight="1" x14ac:dyDescent="0.3">
      <c r="A14" s="148" t="s">
        <v>30</v>
      </c>
      <c r="B14" s="148" t="s">
        <v>442</v>
      </c>
      <c r="C14" s="236">
        <v>484</v>
      </c>
      <c r="D14" s="146">
        <v>211</v>
      </c>
      <c r="E14" s="33">
        <f t="shared" si="0"/>
        <v>0.43595041322314049</v>
      </c>
      <c r="F14" s="189">
        <v>44</v>
      </c>
      <c r="G14" s="146">
        <v>33</v>
      </c>
      <c r="H14" s="146">
        <v>1</v>
      </c>
      <c r="I14" s="190">
        <v>133</v>
      </c>
      <c r="J14" s="150">
        <v>0</v>
      </c>
    </row>
    <row r="15" spans="1:10" ht="20.100000000000001" customHeight="1" x14ac:dyDescent="0.3">
      <c r="A15" s="148" t="s">
        <v>32</v>
      </c>
      <c r="B15" s="148" t="s">
        <v>444</v>
      </c>
      <c r="C15" s="236">
        <v>467</v>
      </c>
      <c r="D15" s="146">
        <v>191</v>
      </c>
      <c r="E15" s="33">
        <f t="shared" si="0"/>
        <v>0.4089935760171306</v>
      </c>
      <c r="F15" s="189">
        <v>82</v>
      </c>
      <c r="G15" s="146">
        <v>23</v>
      </c>
      <c r="H15" s="146">
        <v>7</v>
      </c>
      <c r="I15" s="190">
        <v>79</v>
      </c>
      <c r="J15" s="150">
        <v>0</v>
      </c>
    </row>
    <row r="16" spans="1:10" ht="20.100000000000001" customHeight="1" x14ac:dyDescent="0.3">
      <c r="A16" s="148" t="s">
        <v>34</v>
      </c>
      <c r="B16" s="148" t="s">
        <v>444</v>
      </c>
      <c r="C16" s="236">
        <v>438</v>
      </c>
      <c r="D16" s="146">
        <v>169</v>
      </c>
      <c r="E16" s="33">
        <f t="shared" si="0"/>
        <v>0.38584474885844749</v>
      </c>
      <c r="F16" s="189">
        <v>64</v>
      </c>
      <c r="G16" s="146">
        <v>18</v>
      </c>
      <c r="H16" s="146">
        <v>14</v>
      </c>
      <c r="I16" s="190">
        <v>73</v>
      </c>
      <c r="J16" s="150">
        <v>0</v>
      </c>
    </row>
    <row r="17" spans="1:10" ht="20.100000000000001" customHeight="1" x14ac:dyDescent="0.3">
      <c r="A17" s="148" t="s">
        <v>35</v>
      </c>
      <c r="B17" s="148" t="s">
        <v>444</v>
      </c>
      <c r="C17" s="236">
        <v>431</v>
      </c>
      <c r="D17" s="146">
        <v>216</v>
      </c>
      <c r="E17" s="33">
        <f t="shared" si="0"/>
        <v>0.50116009280742457</v>
      </c>
      <c r="F17" s="189">
        <v>80</v>
      </c>
      <c r="G17" s="146">
        <v>29</v>
      </c>
      <c r="H17" s="146">
        <v>10</v>
      </c>
      <c r="I17" s="190">
        <v>97</v>
      </c>
      <c r="J17" s="150">
        <v>0</v>
      </c>
    </row>
    <row r="18" spans="1:10" ht="20.100000000000001" customHeight="1" x14ac:dyDescent="0.3">
      <c r="A18" s="148" t="s">
        <v>36</v>
      </c>
      <c r="B18" s="148" t="s">
        <v>444</v>
      </c>
      <c r="C18" s="236">
        <v>408</v>
      </c>
      <c r="D18" s="146">
        <v>208</v>
      </c>
      <c r="E18" s="33">
        <f t="shared" si="0"/>
        <v>0.50980392156862742</v>
      </c>
      <c r="F18" s="189">
        <v>47</v>
      </c>
      <c r="G18" s="146">
        <v>34</v>
      </c>
      <c r="H18" s="146">
        <v>10</v>
      </c>
      <c r="I18" s="190">
        <v>117</v>
      </c>
      <c r="J18" s="150">
        <v>0</v>
      </c>
    </row>
    <row r="19" spans="1:10" ht="20.100000000000001" customHeight="1" x14ac:dyDescent="0.3">
      <c r="A19" s="148" t="s">
        <v>38</v>
      </c>
      <c r="B19" s="148" t="s">
        <v>445</v>
      </c>
      <c r="C19" s="236">
        <v>388</v>
      </c>
      <c r="D19" s="146">
        <v>133</v>
      </c>
      <c r="E19" s="33">
        <f t="shared" si="0"/>
        <v>0.34278350515463918</v>
      </c>
      <c r="F19" s="189">
        <v>64</v>
      </c>
      <c r="G19" s="146">
        <v>10</v>
      </c>
      <c r="H19" s="146">
        <v>4</v>
      </c>
      <c r="I19" s="190">
        <v>55</v>
      </c>
      <c r="J19" s="150">
        <v>0</v>
      </c>
    </row>
    <row r="20" spans="1:10" ht="20.100000000000001" customHeight="1" x14ac:dyDescent="0.3">
      <c r="A20" s="148" t="s">
        <v>40</v>
      </c>
      <c r="B20" s="148" t="s">
        <v>445</v>
      </c>
      <c r="C20" s="236">
        <v>385</v>
      </c>
      <c r="D20" s="146">
        <v>166</v>
      </c>
      <c r="E20" s="33">
        <f t="shared" si="0"/>
        <v>0.43116883116883115</v>
      </c>
      <c r="F20" s="189">
        <v>76</v>
      </c>
      <c r="G20" s="146">
        <v>13</v>
      </c>
      <c r="H20" s="146">
        <v>10</v>
      </c>
      <c r="I20" s="190">
        <v>67</v>
      </c>
      <c r="J20" s="150">
        <v>0</v>
      </c>
    </row>
    <row r="21" spans="1:10" ht="20.100000000000001" customHeight="1" x14ac:dyDescent="0.3">
      <c r="A21" s="148" t="s">
        <v>42</v>
      </c>
      <c r="B21" s="148" t="s">
        <v>445</v>
      </c>
      <c r="C21" s="236">
        <v>464</v>
      </c>
      <c r="D21" s="146">
        <v>171</v>
      </c>
      <c r="E21" s="33">
        <f t="shared" si="0"/>
        <v>0.36853448275862066</v>
      </c>
      <c r="F21" s="189">
        <v>94</v>
      </c>
      <c r="G21" s="146">
        <v>12</v>
      </c>
      <c r="H21" s="146">
        <v>6</v>
      </c>
      <c r="I21" s="190">
        <v>59</v>
      </c>
      <c r="J21" s="150">
        <v>0</v>
      </c>
    </row>
    <row r="22" spans="1:10" ht="20.100000000000001" customHeight="1" x14ac:dyDescent="0.3">
      <c r="A22" s="148" t="s">
        <v>44</v>
      </c>
      <c r="B22" s="148" t="s">
        <v>446</v>
      </c>
      <c r="C22" s="236">
        <v>299</v>
      </c>
      <c r="D22" s="146">
        <v>125</v>
      </c>
      <c r="E22" s="33">
        <f t="shared" si="0"/>
        <v>0.41806020066889632</v>
      </c>
      <c r="F22" s="189">
        <v>84</v>
      </c>
      <c r="G22" s="146">
        <v>5</v>
      </c>
      <c r="H22" s="146">
        <v>3</v>
      </c>
      <c r="I22" s="190">
        <v>33</v>
      </c>
      <c r="J22" s="150">
        <v>0</v>
      </c>
    </row>
    <row r="23" spans="1:10" ht="20.100000000000001" customHeight="1" x14ac:dyDescent="0.3">
      <c r="A23" s="148" t="s">
        <v>46</v>
      </c>
      <c r="B23" s="148" t="s">
        <v>446</v>
      </c>
      <c r="C23" s="236">
        <v>431</v>
      </c>
      <c r="D23" s="146">
        <v>154</v>
      </c>
      <c r="E23" s="33">
        <f t="shared" si="0"/>
        <v>0.35730858468677495</v>
      </c>
      <c r="F23" s="189">
        <v>91</v>
      </c>
      <c r="G23" s="146">
        <v>12</v>
      </c>
      <c r="H23" s="146">
        <v>10</v>
      </c>
      <c r="I23" s="190">
        <v>41</v>
      </c>
      <c r="J23" s="150">
        <v>0</v>
      </c>
    </row>
    <row r="24" spans="1:10" ht="20.100000000000001" customHeight="1" x14ac:dyDescent="0.3">
      <c r="A24" s="148" t="s">
        <v>47</v>
      </c>
      <c r="B24" s="148" t="s">
        <v>443</v>
      </c>
      <c r="C24" s="236">
        <v>491</v>
      </c>
      <c r="D24" s="146">
        <v>111</v>
      </c>
      <c r="E24" s="33">
        <f t="shared" si="0"/>
        <v>0.22606924643584522</v>
      </c>
      <c r="F24" s="189">
        <v>61</v>
      </c>
      <c r="G24" s="146">
        <v>13</v>
      </c>
      <c r="H24" s="146">
        <v>7</v>
      </c>
      <c r="I24" s="190">
        <v>30</v>
      </c>
      <c r="J24" s="150">
        <v>0</v>
      </c>
    </row>
    <row r="25" spans="1:10" ht="20.100000000000001" customHeight="1" x14ac:dyDescent="0.3">
      <c r="A25" s="148" t="s">
        <v>48</v>
      </c>
      <c r="B25" s="148" t="s">
        <v>446</v>
      </c>
      <c r="C25" s="236">
        <v>498</v>
      </c>
      <c r="D25" s="146">
        <v>173</v>
      </c>
      <c r="E25" s="33">
        <f t="shared" si="0"/>
        <v>0.34738955823293172</v>
      </c>
      <c r="F25" s="189">
        <v>111</v>
      </c>
      <c r="G25" s="146">
        <v>10</v>
      </c>
      <c r="H25" s="146">
        <v>16</v>
      </c>
      <c r="I25" s="190">
        <v>36</v>
      </c>
      <c r="J25" s="150">
        <v>0</v>
      </c>
    </row>
    <row r="26" spans="1:10" ht="20.100000000000001" customHeight="1" x14ac:dyDescent="0.3">
      <c r="A26" s="148" t="s">
        <v>50</v>
      </c>
      <c r="B26" s="148" t="s">
        <v>446</v>
      </c>
      <c r="C26" s="236">
        <v>481</v>
      </c>
      <c r="D26" s="146">
        <v>143</v>
      </c>
      <c r="E26" s="33">
        <f t="shared" si="0"/>
        <v>0.29729729729729731</v>
      </c>
      <c r="F26" s="189">
        <v>92</v>
      </c>
      <c r="G26" s="146">
        <v>7</v>
      </c>
      <c r="H26" s="146">
        <v>8</v>
      </c>
      <c r="I26" s="190">
        <v>35</v>
      </c>
      <c r="J26" s="150">
        <v>1</v>
      </c>
    </row>
    <row r="27" spans="1:10" ht="20.100000000000001" customHeight="1" x14ac:dyDescent="0.3">
      <c r="A27" s="148" t="s">
        <v>52</v>
      </c>
      <c r="B27" s="148" t="s">
        <v>446</v>
      </c>
      <c r="C27" s="236">
        <v>478</v>
      </c>
      <c r="D27" s="146">
        <v>142</v>
      </c>
      <c r="E27" s="33">
        <f t="shared" si="0"/>
        <v>0.29707112970711297</v>
      </c>
      <c r="F27" s="189">
        <v>90</v>
      </c>
      <c r="G27" s="146">
        <v>13</v>
      </c>
      <c r="H27" s="146">
        <v>10</v>
      </c>
      <c r="I27" s="190">
        <v>28</v>
      </c>
      <c r="J27" s="150">
        <v>1</v>
      </c>
    </row>
    <row r="28" spans="1:10" ht="20.100000000000001" customHeight="1" x14ac:dyDescent="0.3">
      <c r="A28" s="148" t="s">
        <v>54</v>
      </c>
      <c r="B28" s="148" t="s">
        <v>446</v>
      </c>
      <c r="C28" s="236">
        <v>423</v>
      </c>
      <c r="D28" s="146">
        <v>130</v>
      </c>
      <c r="E28" s="33">
        <f t="shared" si="0"/>
        <v>0.30732860520094563</v>
      </c>
      <c r="F28" s="189">
        <v>85</v>
      </c>
      <c r="G28" s="146">
        <v>7</v>
      </c>
      <c r="H28" s="146">
        <v>8</v>
      </c>
      <c r="I28" s="190">
        <v>30</v>
      </c>
      <c r="J28" s="150">
        <v>0</v>
      </c>
    </row>
    <row r="29" spans="1:10" ht="20.100000000000001" customHeight="1" x14ac:dyDescent="0.3">
      <c r="A29" s="148" t="s">
        <v>56</v>
      </c>
      <c r="B29" s="148" t="s">
        <v>447</v>
      </c>
      <c r="C29" s="236">
        <v>381</v>
      </c>
      <c r="D29" s="146">
        <v>124</v>
      </c>
      <c r="E29" s="33">
        <f t="shared" si="0"/>
        <v>0.32545931758530183</v>
      </c>
      <c r="F29" s="189">
        <v>59</v>
      </c>
      <c r="G29" s="146">
        <v>19</v>
      </c>
      <c r="H29" s="146">
        <v>8</v>
      </c>
      <c r="I29" s="190">
        <v>38</v>
      </c>
      <c r="J29" s="150">
        <v>0</v>
      </c>
    </row>
    <row r="30" spans="1:10" ht="20.100000000000001" customHeight="1" x14ac:dyDescent="0.3">
      <c r="A30" s="148" t="s">
        <v>57</v>
      </c>
      <c r="B30" s="148" t="s">
        <v>447</v>
      </c>
      <c r="C30" s="236">
        <v>222</v>
      </c>
      <c r="D30" s="146">
        <v>68</v>
      </c>
      <c r="E30" s="33">
        <f t="shared" si="0"/>
        <v>0.30630630630630629</v>
      </c>
      <c r="F30" s="189">
        <v>27</v>
      </c>
      <c r="G30" s="146">
        <v>13</v>
      </c>
      <c r="H30" s="146">
        <v>1</v>
      </c>
      <c r="I30" s="190">
        <v>27</v>
      </c>
      <c r="J30" s="150">
        <v>0</v>
      </c>
    </row>
    <row r="31" spans="1:10" ht="20.100000000000001" customHeight="1" x14ac:dyDescent="0.3">
      <c r="A31" s="148" t="s">
        <v>59</v>
      </c>
      <c r="B31" s="148" t="s">
        <v>447</v>
      </c>
      <c r="C31" s="236">
        <v>387</v>
      </c>
      <c r="D31" s="146">
        <v>116</v>
      </c>
      <c r="E31" s="33">
        <f t="shared" si="0"/>
        <v>0.29974160206718348</v>
      </c>
      <c r="F31" s="189">
        <v>46</v>
      </c>
      <c r="G31" s="146">
        <v>18</v>
      </c>
      <c r="H31" s="146">
        <v>3</v>
      </c>
      <c r="I31" s="190">
        <v>49</v>
      </c>
      <c r="J31" s="150">
        <v>0</v>
      </c>
    </row>
    <row r="32" spans="1:10" ht="20.100000000000001" customHeight="1" x14ac:dyDescent="0.3">
      <c r="A32" s="148" t="s">
        <v>60</v>
      </c>
      <c r="B32" s="148" t="s">
        <v>446</v>
      </c>
      <c r="C32" s="236">
        <v>485</v>
      </c>
      <c r="D32" s="146">
        <v>191</v>
      </c>
      <c r="E32" s="33">
        <f t="shared" si="0"/>
        <v>0.39381443298969071</v>
      </c>
      <c r="F32" s="189">
        <v>123</v>
      </c>
      <c r="G32" s="146">
        <v>11</v>
      </c>
      <c r="H32" s="146">
        <v>12</v>
      </c>
      <c r="I32" s="190">
        <v>45</v>
      </c>
      <c r="J32" s="150">
        <v>0</v>
      </c>
    </row>
    <row r="33" spans="1:10" ht="20.100000000000001" customHeight="1" x14ac:dyDescent="0.3">
      <c r="A33" s="148" t="s">
        <v>62</v>
      </c>
      <c r="B33" s="148" t="s">
        <v>445</v>
      </c>
      <c r="C33" s="236">
        <v>480</v>
      </c>
      <c r="D33" s="146">
        <v>205</v>
      </c>
      <c r="E33" s="33">
        <f t="shared" si="0"/>
        <v>0.42708333333333331</v>
      </c>
      <c r="F33" s="189">
        <v>119</v>
      </c>
      <c r="G33" s="146">
        <v>20</v>
      </c>
      <c r="H33" s="146">
        <v>10</v>
      </c>
      <c r="I33" s="190">
        <v>55</v>
      </c>
      <c r="J33" s="150">
        <v>1</v>
      </c>
    </row>
    <row r="34" spans="1:10" ht="20.100000000000001" customHeight="1" x14ac:dyDescent="0.3">
      <c r="A34" s="148" t="s">
        <v>63</v>
      </c>
      <c r="B34" s="148" t="s">
        <v>445</v>
      </c>
      <c r="C34" s="236">
        <v>460</v>
      </c>
      <c r="D34" s="146">
        <v>203</v>
      </c>
      <c r="E34" s="33">
        <f t="shared" si="0"/>
        <v>0.44130434782608696</v>
      </c>
      <c r="F34" s="189">
        <v>111</v>
      </c>
      <c r="G34" s="146">
        <v>14</v>
      </c>
      <c r="H34" s="146">
        <v>9</v>
      </c>
      <c r="I34" s="190">
        <v>68</v>
      </c>
      <c r="J34" s="150">
        <v>1</v>
      </c>
    </row>
    <row r="35" spans="1:10" ht="20.100000000000001" customHeight="1" x14ac:dyDescent="0.3">
      <c r="A35" s="148" t="s">
        <v>64</v>
      </c>
      <c r="B35" s="148" t="s">
        <v>447</v>
      </c>
      <c r="C35" s="236">
        <v>580</v>
      </c>
      <c r="D35" s="146">
        <v>231</v>
      </c>
      <c r="E35" s="33">
        <f t="shared" si="0"/>
        <v>0.39827586206896554</v>
      </c>
      <c r="F35" s="189">
        <v>129</v>
      </c>
      <c r="G35" s="146">
        <v>25</v>
      </c>
      <c r="H35" s="146">
        <v>13</v>
      </c>
      <c r="I35" s="190">
        <v>61</v>
      </c>
      <c r="J35" s="150">
        <v>3</v>
      </c>
    </row>
    <row r="36" spans="1:10" ht="20.100000000000001" customHeight="1" x14ac:dyDescent="0.3">
      <c r="A36" s="148" t="s">
        <v>66</v>
      </c>
      <c r="B36" s="148" t="s">
        <v>447</v>
      </c>
      <c r="C36" s="236">
        <v>440</v>
      </c>
      <c r="D36" s="146">
        <v>193</v>
      </c>
      <c r="E36" s="33">
        <f t="shared" si="0"/>
        <v>0.43863636363636366</v>
      </c>
      <c r="F36" s="189">
        <v>112</v>
      </c>
      <c r="G36" s="146">
        <v>26</v>
      </c>
      <c r="H36" s="146">
        <v>9</v>
      </c>
      <c r="I36" s="190">
        <v>45</v>
      </c>
      <c r="J36" s="150">
        <v>1</v>
      </c>
    </row>
    <row r="37" spans="1:10" ht="20.100000000000001" customHeight="1" x14ac:dyDescent="0.3">
      <c r="A37" s="148" t="s">
        <v>68</v>
      </c>
      <c r="B37" s="148" t="s">
        <v>447</v>
      </c>
      <c r="C37" s="236">
        <v>499</v>
      </c>
      <c r="D37" s="146">
        <v>198</v>
      </c>
      <c r="E37" s="33">
        <f t="shared" si="0"/>
        <v>0.39679358717434871</v>
      </c>
      <c r="F37" s="189">
        <v>99</v>
      </c>
      <c r="G37" s="146">
        <v>19</v>
      </c>
      <c r="H37" s="146">
        <v>12</v>
      </c>
      <c r="I37" s="190">
        <v>68</v>
      </c>
      <c r="J37" s="150">
        <v>0</v>
      </c>
    </row>
    <row r="38" spans="1:10" ht="20.100000000000001" customHeight="1" x14ac:dyDescent="0.3">
      <c r="A38" s="148" t="s">
        <v>69</v>
      </c>
      <c r="B38" s="148" t="s">
        <v>445</v>
      </c>
      <c r="C38" s="236">
        <v>554</v>
      </c>
      <c r="D38" s="146">
        <v>232</v>
      </c>
      <c r="E38" s="33">
        <f t="shared" si="0"/>
        <v>0.41877256317689532</v>
      </c>
      <c r="F38" s="189">
        <v>127</v>
      </c>
      <c r="G38" s="146">
        <v>17</v>
      </c>
      <c r="H38" s="146">
        <v>10</v>
      </c>
      <c r="I38" s="190">
        <v>75</v>
      </c>
      <c r="J38" s="150">
        <v>3</v>
      </c>
    </row>
    <row r="39" spans="1:10" ht="20.100000000000001" customHeight="1" x14ac:dyDescent="0.3">
      <c r="A39" s="148" t="s">
        <v>70</v>
      </c>
      <c r="B39" s="148" t="s">
        <v>447</v>
      </c>
      <c r="C39" s="236">
        <v>390</v>
      </c>
      <c r="D39" s="146">
        <v>154</v>
      </c>
      <c r="E39" s="33">
        <f t="shared" si="0"/>
        <v>0.39487179487179486</v>
      </c>
      <c r="F39" s="189">
        <v>81</v>
      </c>
      <c r="G39" s="146">
        <v>21</v>
      </c>
      <c r="H39" s="146">
        <v>6</v>
      </c>
      <c r="I39" s="190">
        <v>44</v>
      </c>
      <c r="J39" s="150">
        <v>2</v>
      </c>
    </row>
    <row r="40" spans="1:10" ht="20.100000000000001" customHeight="1" x14ac:dyDescent="0.3">
      <c r="A40" s="148" t="s">
        <v>71</v>
      </c>
      <c r="B40" s="148" t="s">
        <v>444</v>
      </c>
      <c r="C40" s="236">
        <v>455</v>
      </c>
      <c r="D40" s="146">
        <v>224</v>
      </c>
      <c r="E40" s="33">
        <f t="shared" si="0"/>
        <v>0.49230769230769234</v>
      </c>
      <c r="F40" s="189">
        <v>72</v>
      </c>
      <c r="G40" s="146">
        <v>37</v>
      </c>
      <c r="H40" s="146">
        <v>3</v>
      </c>
      <c r="I40" s="190">
        <v>111</v>
      </c>
      <c r="J40" s="150">
        <v>1</v>
      </c>
    </row>
    <row r="41" spans="1:10" ht="20.100000000000001" customHeight="1" x14ac:dyDescent="0.3">
      <c r="A41" s="148" t="s">
        <v>73</v>
      </c>
      <c r="B41" s="148" t="s">
        <v>444</v>
      </c>
      <c r="C41" s="236">
        <v>293</v>
      </c>
      <c r="D41" s="146">
        <v>143</v>
      </c>
      <c r="E41" s="33">
        <f t="shared" si="0"/>
        <v>0.48805460750853241</v>
      </c>
      <c r="F41" s="189">
        <v>35</v>
      </c>
      <c r="G41" s="146">
        <v>22</v>
      </c>
      <c r="H41" s="146">
        <v>1</v>
      </c>
      <c r="I41" s="190">
        <v>84</v>
      </c>
      <c r="J41" s="150">
        <v>1</v>
      </c>
    </row>
    <row r="42" spans="1:10" ht="20.100000000000001" customHeight="1" x14ac:dyDescent="0.3">
      <c r="A42" s="148" t="s">
        <v>74</v>
      </c>
      <c r="B42" s="148" t="s">
        <v>444</v>
      </c>
      <c r="C42" s="236">
        <v>364</v>
      </c>
      <c r="D42" s="146">
        <v>149</v>
      </c>
      <c r="E42" s="33">
        <f t="shared" si="0"/>
        <v>0.40934065934065933</v>
      </c>
      <c r="F42" s="189">
        <v>78</v>
      </c>
      <c r="G42" s="146">
        <v>21</v>
      </c>
      <c r="H42" s="146">
        <v>8</v>
      </c>
      <c r="I42" s="190">
        <v>41</v>
      </c>
      <c r="J42" s="150">
        <v>1</v>
      </c>
    </row>
    <row r="43" spans="1:10" ht="20.100000000000001" customHeight="1" x14ac:dyDescent="0.3">
      <c r="A43" s="145" t="s">
        <v>1162</v>
      </c>
      <c r="B43" s="148" t="s">
        <v>448</v>
      </c>
      <c r="C43" s="236">
        <v>129</v>
      </c>
      <c r="D43" s="146">
        <v>22</v>
      </c>
      <c r="E43" s="33">
        <f t="shared" si="0"/>
        <v>0.17054263565891473</v>
      </c>
      <c r="F43" s="189">
        <v>2</v>
      </c>
      <c r="G43" s="146">
        <v>9</v>
      </c>
      <c r="H43" s="146">
        <v>0</v>
      </c>
      <c r="I43" s="190">
        <v>10</v>
      </c>
      <c r="J43" s="150">
        <v>1</v>
      </c>
    </row>
    <row r="44" spans="1:10" ht="20.100000000000001" customHeight="1" x14ac:dyDescent="0.3">
      <c r="A44" s="145" t="s">
        <v>1163</v>
      </c>
      <c r="B44" s="148" t="s">
        <v>449</v>
      </c>
      <c r="C44" s="236">
        <v>180</v>
      </c>
      <c r="D44" s="146">
        <v>75</v>
      </c>
      <c r="E44" s="33">
        <f t="shared" si="0"/>
        <v>0.41666666666666669</v>
      </c>
      <c r="F44" s="189">
        <v>29</v>
      </c>
      <c r="G44" s="146">
        <v>11</v>
      </c>
      <c r="H44" s="146">
        <v>2</v>
      </c>
      <c r="I44" s="190">
        <v>33</v>
      </c>
      <c r="J44" s="150">
        <v>0</v>
      </c>
    </row>
    <row r="45" spans="1:10" ht="20.100000000000001" customHeight="1" x14ac:dyDescent="0.3">
      <c r="A45" s="145" t="s">
        <v>1164</v>
      </c>
      <c r="B45" s="148" t="s">
        <v>450</v>
      </c>
      <c r="C45" s="236">
        <v>74</v>
      </c>
      <c r="D45" s="146">
        <v>39</v>
      </c>
      <c r="E45" s="33">
        <f t="shared" si="0"/>
        <v>0.52702702702702697</v>
      </c>
      <c r="F45" s="189">
        <v>10</v>
      </c>
      <c r="G45" s="146">
        <v>9</v>
      </c>
      <c r="H45" s="146">
        <v>0</v>
      </c>
      <c r="I45" s="190">
        <v>20</v>
      </c>
      <c r="J45" s="150">
        <v>0</v>
      </c>
    </row>
    <row r="46" spans="1:10" ht="20.100000000000001" customHeight="1" x14ac:dyDescent="0.3">
      <c r="A46" s="148" t="s">
        <v>86</v>
      </c>
      <c r="B46" s="148" t="s">
        <v>422</v>
      </c>
      <c r="C46" s="146"/>
      <c r="D46" s="146">
        <v>21</v>
      </c>
      <c r="E46" s="33"/>
      <c r="F46" s="189">
        <v>5</v>
      </c>
      <c r="G46" s="146">
        <v>3</v>
      </c>
      <c r="H46" s="146">
        <v>0</v>
      </c>
      <c r="I46" s="190">
        <v>13</v>
      </c>
      <c r="J46" s="150">
        <v>0</v>
      </c>
    </row>
    <row r="47" spans="1:10" ht="24.75" customHeight="1" x14ac:dyDescent="0.3">
      <c r="A47" s="148" t="s">
        <v>88</v>
      </c>
      <c r="B47" s="148" t="s">
        <v>422</v>
      </c>
      <c r="C47" s="146"/>
      <c r="D47" s="146">
        <v>40</v>
      </c>
      <c r="E47" s="33"/>
      <c r="F47" s="189">
        <v>19</v>
      </c>
      <c r="G47" s="146">
        <v>7</v>
      </c>
      <c r="H47" s="146">
        <v>2</v>
      </c>
      <c r="I47" s="190">
        <v>12</v>
      </c>
      <c r="J47" s="150">
        <v>0</v>
      </c>
    </row>
    <row r="48" spans="1:10" ht="20.100000000000001" customHeight="1" x14ac:dyDescent="0.3">
      <c r="A48" s="148" t="s">
        <v>89</v>
      </c>
      <c r="B48" s="148" t="s">
        <v>422</v>
      </c>
      <c r="C48" s="146"/>
      <c r="D48" s="146">
        <v>784</v>
      </c>
      <c r="E48" s="33"/>
      <c r="F48" s="189">
        <v>369</v>
      </c>
      <c r="G48" s="146">
        <v>73</v>
      </c>
      <c r="H48" s="146">
        <v>24</v>
      </c>
      <c r="I48" s="190">
        <v>316</v>
      </c>
      <c r="J48" s="150">
        <v>2</v>
      </c>
    </row>
    <row r="49" spans="1:10" ht="25.5" customHeight="1" x14ac:dyDescent="0.3">
      <c r="A49" s="148" t="s">
        <v>90</v>
      </c>
      <c r="B49" s="148" t="s">
        <v>422</v>
      </c>
      <c r="C49" s="194"/>
      <c r="D49" s="194">
        <v>1919</v>
      </c>
      <c r="E49" s="34"/>
      <c r="F49" s="195">
        <v>841</v>
      </c>
      <c r="G49" s="194">
        <v>178</v>
      </c>
      <c r="H49" s="194">
        <v>52</v>
      </c>
      <c r="I49" s="196">
        <v>842</v>
      </c>
      <c r="J49" s="197">
        <v>6</v>
      </c>
    </row>
    <row r="50" spans="1:10" ht="20.100000000000001" customHeight="1" x14ac:dyDescent="0.3">
      <c r="A50" s="191" t="s">
        <v>91</v>
      </c>
      <c r="B50" s="193" t="s">
        <v>92</v>
      </c>
      <c r="C50" s="199">
        <f>SUM(C3:C49)</f>
        <v>17588</v>
      </c>
      <c r="D50" s="198">
        <v>9124</v>
      </c>
      <c r="E50" s="59">
        <f t="shared" si="0"/>
        <v>0.51876279281328175</v>
      </c>
      <c r="F50" s="199">
        <v>4197</v>
      </c>
      <c r="G50" s="198">
        <v>963</v>
      </c>
      <c r="H50" s="198">
        <v>361</v>
      </c>
      <c r="I50" s="200">
        <v>3573</v>
      </c>
      <c r="J50" s="201">
        <v>30</v>
      </c>
    </row>
    <row r="51" spans="1:10" s="24" customFormat="1" ht="20.100000000000001" customHeight="1" x14ac:dyDescent="0.3">
      <c r="A51" s="1"/>
      <c r="C51" s="247" t="s">
        <v>1036</v>
      </c>
      <c r="D51" s="247"/>
      <c r="E51" s="247"/>
      <c r="F51" s="93">
        <f>F50/($D$50-$J$50)</f>
        <v>0.46151308555091269</v>
      </c>
      <c r="G51" s="93">
        <f t="shared" ref="G51:I51" si="1">G50/($D$50-$J$50)</f>
        <v>0.10589399604134594</v>
      </c>
      <c r="H51" s="93">
        <f t="shared" si="1"/>
        <v>3.9696503188915766E-2</v>
      </c>
      <c r="I51" s="93">
        <f t="shared" si="1"/>
        <v>0.39289641521882562</v>
      </c>
    </row>
    <row r="52" spans="1:10" s="35" customFormat="1" ht="18.75" customHeight="1" x14ac:dyDescent="0.25">
      <c r="A52" s="67" t="s">
        <v>1024</v>
      </c>
      <c r="E52" s="66" t="s">
        <v>1006</v>
      </c>
      <c r="F52" s="66" t="s">
        <v>1165</v>
      </c>
      <c r="G52" s="66"/>
      <c r="H52" s="66"/>
    </row>
    <row r="53" spans="1:10" s="24" customFormat="1" ht="13.5" customHeight="1" x14ac:dyDescent="0.3">
      <c r="A53" s="67" t="s">
        <v>1018</v>
      </c>
    </row>
  </sheetData>
  <mergeCells count="2">
    <mergeCell ref="E1:H1"/>
    <mergeCell ref="C51:E51"/>
  </mergeCells>
  <pageMargins left="0.7" right="0.7" top="0.75" bottom="0.75" header="0.3" footer="0.3"/>
  <pageSetup scale="74" fitToHeight="2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opLeftCell="A22" workbookViewId="0">
      <selection activeCell="N31" sqref="N31"/>
    </sheetView>
  </sheetViews>
  <sheetFormatPr defaultColWidth="7.6640625" defaultRowHeight="20.100000000000001" customHeight="1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10.109375" style="3" customWidth="1"/>
    <col min="7" max="7" width="9.5546875" style="3" customWidth="1"/>
    <col min="8" max="8" width="8.5546875" style="3" customWidth="1"/>
    <col min="9" max="9" width="8.33203125" style="3" customWidth="1"/>
    <col min="10" max="16384" width="7.6640625" style="3"/>
  </cols>
  <sheetData>
    <row r="1" spans="1:10" s="177" customFormat="1" ht="33" customHeight="1" x14ac:dyDescent="0.3">
      <c r="A1" s="175" t="s">
        <v>451</v>
      </c>
      <c r="E1" s="246" t="s">
        <v>1010</v>
      </c>
      <c r="F1" s="246"/>
      <c r="G1" s="246"/>
      <c r="H1" s="246"/>
    </row>
    <row r="2" spans="1:10" ht="38.25" customHeight="1" x14ac:dyDescent="0.3">
      <c r="A2" s="181" t="s">
        <v>1</v>
      </c>
      <c r="B2" s="181" t="s">
        <v>2</v>
      </c>
      <c r="C2" s="42" t="s">
        <v>1004</v>
      </c>
      <c r="D2" s="42" t="s">
        <v>1005</v>
      </c>
      <c r="E2" s="31" t="s">
        <v>1003</v>
      </c>
      <c r="F2" s="184" t="s">
        <v>452</v>
      </c>
      <c r="G2" s="72" t="s">
        <v>1167</v>
      </c>
      <c r="H2" s="185" t="s">
        <v>453</v>
      </c>
      <c r="I2" s="186" t="s">
        <v>454</v>
      </c>
      <c r="J2" s="182" t="s">
        <v>404</v>
      </c>
    </row>
    <row r="3" spans="1:10" ht="20.100000000000001" customHeight="1" x14ac:dyDescent="0.3">
      <c r="A3" s="178" t="s">
        <v>10</v>
      </c>
      <c r="B3" s="178" t="s">
        <v>455</v>
      </c>
      <c r="C3" s="236">
        <v>498</v>
      </c>
      <c r="D3" s="179">
        <v>144</v>
      </c>
      <c r="E3" s="33">
        <f>D3/C3</f>
        <v>0.28915662650602408</v>
      </c>
      <c r="F3" s="187">
        <v>46</v>
      </c>
      <c r="G3" s="179">
        <v>63</v>
      </c>
      <c r="H3" s="179">
        <v>26</v>
      </c>
      <c r="I3" s="188">
        <v>9</v>
      </c>
      <c r="J3" s="183">
        <v>0</v>
      </c>
    </row>
    <row r="4" spans="1:10" ht="20.100000000000001" customHeight="1" x14ac:dyDescent="0.3">
      <c r="A4" s="148" t="s">
        <v>12</v>
      </c>
      <c r="B4" s="148" t="s">
        <v>456</v>
      </c>
      <c r="C4" s="236">
        <v>353</v>
      </c>
      <c r="D4" s="146">
        <v>119</v>
      </c>
      <c r="E4" s="33">
        <f t="shared" ref="E4:E31" si="0">D4/C4</f>
        <v>0.33711048158640228</v>
      </c>
      <c r="F4" s="189">
        <v>50</v>
      </c>
      <c r="G4" s="146">
        <v>58</v>
      </c>
      <c r="H4" s="146">
        <v>7</v>
      </c>
      <c r="I4" s="190">
        <v>4</v>
      </c>
      <c r="J4" s="150">
        <v>0</v>
      </c>
    </row>
    <row r="5" spans="1:10" ht="20.100000000000001" customHeight="1" x14ac:dyDescent="0.3">
      <c r="A5" s="148" t="s">
        <v>14</v>
      </c>
      <c r="B5" s="148" t="s">
        <v>456</v>
      </c>
      <c r="C5" s="236">
        <v>506</v>
      </c>
      <c r="D5" s="146">
        <v>195</v>
      </c>
      <c r="E5" s="33">
        <f t="shared" si="0"/>
        <v>0.38537549407114624</v>
      </c>
      <c r="F5" s="189">
        <v>65</v>
      </c>
      <c r="G5" s="146">
        <v>95</v>
      </c>
      <c r="H5" s="146">
        <v>20</v>
      </c>
      <c r="I5" s="190">
        <v>14</v>
      </c>
      <c r="J5" s="150">
        <v>1</v>
      </c>
    </row>
    <row r="6" spans="1:10" ht="20.100000000000001" customHeight="1" x14ac:dyDescent="0.3">
      <c r="A6" s="148" t="s">
        <v>457</v>
      </c>
      <c r="B6" s="148" t="s">
        <v>456</v>
      </c>
      <c r="C6" s="146">
        <v>647</v>
      </c>
      <c r="D6" s="146">
        <v>203</v>
      </c>
      <c r="E6" s="33">
        <f t="shared" si="0"/>
        <v>0.31375579598145287</v>
      </c>
      <c r="F6" s="189">
        <v>55</v>
      </c>
      <c r="G6" s="146">
        <v>91</v>
      </c>
      <c r="H6" s="146">
        <v>46</v>
      </c>
      <c r="I6" s="190">
        <v>10</v>
      </c>
      <c r="J6" s="150">
        <v>1</v>
      </c>
    </row>
    <row r="7" spans="1:10" ht="20.100000000000001" customHeight="1" x14ac:dyDescent="0.3">
      <c r="A7" s="148" t="s">
        <v>20</v>
      </c>
      <c r="B7" s="148" t="s">
        <v>456</v>
      </c>
      <c r="C7" s="236">
        <v>540</v>
      </c>
      <c r="D7" s="146">
        <v>57</v>
      </c>
      <c r="E7" s="33">
        <f t="shared" si="0"/>
        <v>0.10555555555555556</v>
      </c>
      <c r="F7" s="189">
        <v>15</v>
      </c>
      <c r="G7" s="146">
        <v>18</v>
      </c>
      <c r="H7" s="146">
        <v>19</v>
      </c>
      <c r="I7" s="190">
        <v>5</v>
      </c>
      <c r="J7" s="150">
        <v>0</v>
      </c>
    </row>
    <row r="8" spans="1:10" ht="20.100000000000001" customHeight="1" x14ac:dyDescent="0.3">
      <c r="A8" s="148" t="s">
        <v>21</v>
      </c>
      <c r="B8" s="148" t="s">
        <v>456</v>
      </c>
      <c r="C8" s="236">
        <v>629</v>
      </c>
      <c r="D8" s="146">
        <v>227</v>
      </c>
      <c r="E8" s="33">
        <f t="shared" si="0"/>
        <v>0.36089030206677264</v>
      </c>
      <c r="F8" s="189">
        <v>58</v>
      </c>
      <c r="G8" s="146">
        <v>112</v>
      </c>
      <c r="H8" s="146">
        <v>42</v>
      </c>
      <c r="I8" s="190">
        <v>13</v>
      </c>
      <c r="J8" s="150">
        <v>2</v>
      </c>
    </row>
    <row r="9" spans="1:10" ht="20.100000000000001" customHeight="1" x14ac:dyDescent="0.3">
      <c r="A9" s="148" t="s">
        <v>458</v>
      </c>
      <c r="B9" s="148" t="s">
        <v>455</v>
      </c>
      <c r="C9" s="146">
        <v>444</v>
      </c>
      <c r="D9" s="146">
        <v>147</v>
      </c>
      <c r="E9" s="33">
        <f t="shared" si="0"/>
        <v>0.33108108108108109</v>
      </c>
      <c r="F9" s="189">
        <v>38</v>
      </c>
      <c r="G9" s="146">
        <v>69</v>
      </c>
      <c r="H9" s="146">
        <v>23</v>
      </c>
      <c r="I9" s="190">
        <v>16</v>
      </c>
      <c r="J9" s="150">
        <v>1</v>
      </c>
    </row>
    <row r="10" spans="1:10" ht="20.100000000000001" customHeight="1" x14ac:dyDescent="0.3">
      <c r="A10" s="148" t="s">
        <v>26</v>
      </c>
      <c r="B10" s="148" t="s">
        <v>459</v>
      </c>
      <c r="C10" s="236">
        <v>661</v>
      </c>
      <c r="D10" s="146">
        <v>168</v>
      </c>
      <c r="E10" s="33">
        <f t="shared" si="0"/>
        <v>0.25416036308623297</v>
      </c>
      <c r="F10" s="189">
        <v>43</v>
      </c>
      <c r="G10" s="146">
        <v>53</v>
      </c>
      <c r="H10" s="146">
        <v>59</v>
      </c>
      <c r="I10" s="190">
        <v>13</v>
      </c>
      <c r="J10" s="150">
        <v>0</v>
      </c>
    </row>
    <row r="11" spans="1:10" ht="20.100000000000001" customHeight="1" x14ac:dyDescent="0.3">
      <c r="A11" s="148" t="s">
        <v>28</v>
      </c>
      <c r="B11" s="148" t="s">
        <v>459</v>
      </c>
      <c r="C11" s="236">
        <v>415</v>
      </c>
      <c r="D11" s="146">
        <v>103</v>
      </c>
      <c r="E11" s="33">
        <f t="shared" si="0"/>
        <v>0.24819277108433735</v>
      </c>
      <c r="F11" s="189">
        <v>24</v>
      </c>
      <c r="G11" s="146">
        <v>39</v>
      </c>
      <c r="H11" s="146">
        <v>32</v>
      </c>
      <c r="I11" s="190">
        <v>8</v>
      </c>
      <c r="J11" s="150">
        <v>0</v>
      </c>
    </row>
    <row r="12" spans="1:10" ht="20.100000000000001" customHeight="1" x14ac:dyDescent="0.3">
      <c r="A12" s="148" t="s">
        <v>30</v>
      </c>
      <c r="B12" s="148" t="s">
        <v>455</v>
      </c>
      <c r="C12" s="236">
        <v>560</v>
      </c>
      <c r="D12" s="146">
        <v>126</v>
      </c>
      <c r="E12" s="33">
        <f t="shared" si="0"/>
        <v>0.22500000000000001</v>
      </c>
      <c r="F12" s="189">
        <v>26</v>
      </c>
      <c r="G12" s="146">
        <v>48</v>
      </c>
      <c r="H12" s="146">
        <v>40</v>
      </c>
      <c r="I12" s="190">
        <v>12</v>
      </c>
      <c r="J12" s="150">
        <v>0</v>
      </c>
    </row>
    <row r="13" spans="1:10" ht="20.100000000000001" customHeight="1" x14ac:dyDescent="0.3">
      <c r="A13" s="148" t="s">
        <v>32</v>
      </c>
      <c r="B13" s="148" t="s">
        <v>455</v>
      </c>
      <c r="C13" s="236">
        <v>456</v>
      </c>
      <c r="D13" s="146">
        <v>106</v>
      </c>
      <c r="E13" s="33">
        <f t="shared" si="0"/>
        <v>0.23245614035087719</v>
      </c>
      <c r="F13" s="189">
        <v>19</v>
      </c>
      <c r="G13" s="146">
        <v>38</v>
      </c>
      <c r="H13" s="146">
        <v>42</v>
      </c>
      <c r="I13" s="190">
        <v>7</v>
      </c>
      <c r="J13" s="150">
        <v>0</v>
      </c>
    </row>
    <row r="14" spans="1:10" ht="20.100000000000001" customHeight="1" x14ac:dyDescent="0.3">
      <c r="A14" s="148" t="s">
        <v>34</v>
      </c>
      <c r="B14" s="148" t="s">
        <v>455</v>
      </c>
      <c r="C14" s="236">
        <v>505</v>
      </c>
      <c r="D14" s="146">
        <v>102</v>
      </c>
      <c r="E14" s="33">
        <f t="shared" si="0"/>
        <v>0.20198019801980199</v>
      </c>
      <c r="F14" s="189">
        <v>22</v>
      </c>
      <c r="G14" s="146">
        <v>39</v>
      </c>
      <c r="H14" s="146">
        <v>35</v>
      </c>
      <c r="I14" s="190">
        <v>5</v>
      </c>
      <c r="J14" s="150">
        <v>1</v>
      </c>
    </row>
    <row r="15" spans="1:10" ht="20.100000000000001" customHeight="1" x14ac:dyDescent="0.3">
      <c r="A15" s="148" t="s">
        <v>460</v>
      </c>
      <c r="B15" s="148" t="s">
        <v>459</v>
      </c>
      <c r="C15" s="236">
        <v>540</v>
      </c>
      <c r="D15" s="146">
        <v>163</v>
      </c>
      <c r="E15" s="33">
        <f t="shared" si="0"/>
        <v>0.30185185185185187</v>
      </c>
      <c r="F15" s="189">
        <v>20</v>
      </c>
      <c r="G15" s="146">
        <v>63</v>
      </c>
      <c r="H15" s="146">
        <v>62</v>
      </c>
      <c r="I15" s="190">
        <v>15</v>
      </c>
      <c r="J15" s="150">
        <v>3</v>
      </c>
    </row>
    <row r="16" spans="1:10" ht="20.100000000000001" customHeight="1" x14ac:dyDescent="0.3">
      <c r="A16" s="148" t="s">
        <v>461</v>
      </c>
      <c r="B16" s="148" t="s">
        <v>459</v>
      </c>
      <c r="C16" s="236">
        <v>584</v>
      </c>
      <c r="D16" s="146">
        <v>99</v>
      </c>
      <c r="E16" s="33">
        <f t="shared" si="0"/>
        <v>0.16952054794520549</v>
      </c>
      <c r="F16" s="189">
        <v>23</v>
      </c>
      <c r="G16" s="146">
        <v>24</v>
      </c>
      <c r="H16" s="146">
        <v>45</v>
      </c>
      <c r="I16" s="190">
        <v>7</v>
      </c>
      <c r="J16" s="150">
        <v>0</v>
      </c>
    </row>
    <row r="17" spans="1:10" ht="20.100000000000001" customHeight="1" x14ac:dyDescent="0.3">
      <c r="A17" s="148" t="s">
        <v>38</v>
      </c>
      <c r="B17" s="148" t="s">
        <v>459</v>
      </c>
      <c r="C17" s="236">
        <v>572</v>
      </c>
      <c r="D17" s="146">
        <v>105</v>
      </c>
      <c r="E17" s="33">
        <f t="shared" si="0"/>
        <v>0.18356643356643357</v>
      </c>
      <c r="F17" s="189">
        <v>9</v>
      </c>
      <c r="G17" s="146">
        <v>37</v>
      </c>
      <c r="H17" s="146">
        <v>42</v>
      </c>
      <c r="I17" s="190">
        <v>14</v>
      </c>
      <c r="J17" s="150">
        <v>3</v>
      </c>
    </row>
    <row r="18" spans="1:10" ht="20.100000000000001" customHeight="1" x14ac:dyDescent="0.3">
      <c r="A18" s="148" t="s">
        <v>40</v>
      </c>
      <c r="B18" s="148" t="s">
        <v>462</v>
      </c>
      <c r="C18" s="236">
        <v>487</v>
      </c>
      <c r="D18" s="146">
        <v>137</v>
      </c>
      <c r="E18" s="33">
        <f t="shared" si="0"/>
        <v>0.28131416837782341</v>
      </c>
      <c r="F18" s="189">
        <v>23</v>
      </c>
      <c r="G18" s="146">
        <v>28</v>
      </c>
      <c r="H18" s="146">
        <v>76</v>
      </c>
      <c r="I18" s="190">
        <v>10</v>
      </c>
      <c r="J18" s="150">
        <v>0</v>
      </c>
    </row>
    <row r="19" spans="1:10" ht="20.100000000000001" customHeight="1" x14ac:dyDescent="0.3">
      <c r="A19" s="148" t="s">
        <v>42</v>
      </c>
      <c r="B19" s="148" t="s">
        <v>462</v>
      </c>
      <c r="C19" s="236">
        <v>660</v>
      </c>
      <c r="D19" s="146">
        <v>146</v>
      </c>
      <c r="E19" s="33">
        <f t="shared" si="0"/>
        <v>0.22121212121212122</v>
      </c>
      <c r="F19" s="189">
        <v>25</v>
      </c>
      <c r="G19" s="146">
        <v>52</v>
      </c>
      <c r="H19" s="146">
        <v>55</v>
      </c>
      <c r="I19" s="190">
        <v>13</v>
      </c>
      <c r="J19" s="150">
        <v>1</v>
      </c>
    </row>
    <row r="20" spans="1:10" ht="20.100000000000001" customHeight="1" x14ac:dyDescent="0.3">
      <c r="A20" s="148" t="s">
        <v>463</v>
      </c>
      <c r="B20" s="148" t="s">
        <v>464</v>
      </c>
      <c r="C20" s="236">
        <v>159</v>
      </c>
      <c r="D20" s="146">
        <v>20</v>
      </c>
      <c r="E20" s="33">
        <f t="shared" si="0"/>
        <v>0.12578616352201258</v>
      </c>
      <c r="F20" s="189">
        <v>12</v>
      </c>
      <c r="G20" s="146">
        <v>2</v>
      </c>
      <c r="H20" s="146">
        <v>5</v>
      </c>
      <c r="I20" s="190">
        <v>1</v>
      </c>
      <c r="J20" s="150">
        <v>0</v>
      </c>
    </row>
    <row r="21" spans="1:10" ht="20.100000000000001" customHeight="1" x14ac:dyDescent="0.3">
      <c r="A21" s="148" t="s">
        <v>46</v>
      </c>
      <c r="B21" s="148" t="s">
        <v>462</v>
      </c>
      <c r="C21" s="236">
        <v>409</v>
      </c>
      <c r="D21" s="146">
        <v>113</v>
      </c>
      <c r="E21" s="33">
        <f t="shared" si="0"/>
        <v>0.27628361858190709</v>
      </c>
      <c r="F21" s="189">
        <v>24</v>
      </c>
      <c r="G21" s="146">
        <v>34</v>
      </c>
      <c r="H21" s="146">
        <v>47</v>
      </c>
      <c r="I21" s="190">
        <v>7</v>
      </c>
      <c r="J21" s="150">
        <v>1</v>
      </c>
    </row>
    <row r="22" spans="1:10" ht="20.100000000000001" customHeight="1" x14ac:dyDescent="0.3">
      <c r="A22" s="148" t="s">
        <v>47</v>
      </c>
      <c r="B22" s="148" t="s">
        <v>464</v>
      </c>
      <c r="C22" s="236">
        <v>502</v>
      </c>
      <c r="D22" s="146">
        <v>105</v>
      </c>
      <c r="E22" s="33">
        <f t="shared" si="0"/>
        <v>0.20916334661354583</v>
      </c>
      <c r="F22" s="189">
        <v>23</v>
      </c>
      <c r="G22" s="146">
        <v>31</v>
      </c>
      <c r="H22" s="146">
        <v>42</v>
      </c>
      <c r="I22" s="190">
        <v>9</v>
      </c>
      <c r="J22" s="150">
        <v>0</v>
      </c>
    </row>
    <row r="23" spans="1:10" ht="20.100000000000001" customHeight="1" x14ac:dyDescent="0.3">
      <c r="A23" s="148" t="s">
        <v>48</v>
      </c>
      <c r="B23" s="148" t="s">
        <v>465</v>
      </c>
      <c r="C23" s="236">
        <v>535</v>
      </c>
      <c r="D23" s="146">
        <v>126</v>
      </c>
      <c r="E23" s="33">
        <f t="shared" si="0"/>
        <v>0.23551401869158878</v>
      </c>
      <c r="F23" s="189">
        <v>23</v>
      </c>
      <c r="G23" s="146">
        <v>36</v>
      </c>
      <c r="H23" s="146">
        <v>54</v>
      </c>
      <c r="I23" s="190">
        <v>12</v>
      </c>
      <c r="J23" s="150">
        <v>1</v>
      </c>
    </row>
    <row r="24" spans="1:10" ht="20.100000000000001" customHeight="1" x14ac:dyDescent="0.3">
      <c r="A24" s="148" t="s">
        <v>50</v>
      </c>
      <c r="B24" s="148" t="s">
        <v>465</v>
      </c>
      <c r="C24" s="236">
        <v>575</v>
      </c>
      <c r="D24" s="146">
        <v>131</v>
      </c>
      <c r="E24" s="33">
        <f t="shared" si="0"/>
        <v>0.22782608695652173</v>
      </c>
      <c r="F24" s="189">
        <v>36</v>
      </c>
      <c r="G24" s="146">
        <v>51</v>
      </c>
      <c r="H24" s="146">
        <v>40</v>
      </c>
      <c r="I24" s="190">
        <v>4</v>
      </c>
      <c r="J24" s="150">
        <v>0</v>
      </c>
    </row>
    <row r="25" spans="1:10" ht="20.100000000000001" customHeight="1" x14ac:dyDescent="0.3">
      <c r="A25" s="148" t="s">
        <v>52</v>
      </c>
      <c r="B25" s="148" t="s">
        <v>465</v>
      </c>
      <c r="C25" s="236">
        <v>499</v>
      </c>
      <c r="D25" s="146">
        <v>125</v>
      </c>
      <c r="E25" s="33">
        <f t="shared" si="0"/>
        <v>0.25050100200400799</v>
      </c>
      <c r="F25" s="189">
        <v>31</v>
      </c>
      <c r="G25" s="146">
        <v>48</v>
      </c>
      <c r="H25" s="146">
        <v>42</v>
      </c>
      <c r="I25" s="190">
        <v>4</v>
      </c>
      <c r="J25" s="150">
        <v>0</v>
      </c>
    </row>
    <row r="26" spans="1:10" ht="20.100000000000001" customHeight="1" x14ac:dyDescent="0.3">
      <c r="A26" s="148" t="s">
        <v>54</v>
      </c>
      <c r="B26" s="148" t="s">
        <v>464</v>
      </c>
      <c r="C26" s="236">
        <v>610</v>
      </c>
      <c r="D26" s="146">
        <v>134</v>
      </c>
      <c r="E26" s="33">
        <f t="shared" si="0"/>
        <v>0.21967213114754097</v>
      </c>
      <c r="F26" s="189">
        <v>29</v>
      </c>
      <c r="G26" s="146">
        <v>53</v>
      </c>
      <c r="H26" s="146">
        <v>35</v>
      </c>
      <c r="I26" s="190">
        <v>16</v>
      </c>
      <c r="J26" s="150">
        <v>1</v>
      </c>
    </row>
    <row r="27" spans="1:10" ht="20.100000000000001" customHeight="1" x14ac:dyDescent="0.3">
      <c r="A27" s="148" t="s">
        <v>56</v>
      </c>
      <c r="B27" s="148" t="s">
        <v>464</v>
      </c>
      <c r="C27" s="236">
        <v>436</v>
      </c>
      <c r="D27" s="146">
        <v>86</v>
      </c>
      <c r="E27" s="33">
        <f t="shared" si="0"/>
        <v>0.19724770642201836</v>
      </c>
      <c r="F27" s="189">
        <v>22</v>
      </c>
      <c r="G27" s="146">
        <v>38</v>
      </c>
      <c r="H27" s="146">
        <v>20</v>
      </c>
      <c r="I27" s="190">
        <v>6</v>
      </c>
      <c r="J27" s="150">
        <v>0</v>
      </c>
    </row>
    <row r="28" spans="1:10" ht="20.100000000000001" customHeight="1" x14ac:dyDescent="0.3">
      <c r="A28" s="148" t="s">
        <v>57</v>
      </c>
      <c r="B28" s="148" t="s">
        <v>464</v>
      </c>
      <c r="C28" s="236">
        <v>446</v>
      </c>
      <c r="D28" s="146">
        <v>106</v>
      </c>
      <c r="E28" s="33">
        <f t="shared" si="0"/>
        <v>0.23766816143497757</v>
      </c>
      <c r="F28" s="189">
        <v>24</v>
      </c>
      <c r="G28" s="146">
        <v>35</v>
      </c>
      <c r="H28" s="146">
        <v>37</v>
      </c>
      <c r="I28" s="190">
        <v>10</v>
      </c>
      <c r="J28" s="150">
        <v>0</v>
      </c>
    </row>
    <row r="29" spans="1:10" ht="20.100000000000001" customHeight="1" x14ac:dyDescent="0.3">
      <c r="A29" s="148" t="s">
        <v>59</v>
      </c>
      <c r="B29" s="148" t="s">
        <v>464</v>
      </c>
      <c r="C29" s="236">
        <v>575</v>
      </c>
      <c r="D29" s="146">
        <v>132</v>
      </c>
      <c r="E29" s="33">
        <f t="shared" si="0"/>
        <v>0.22956521739130434</v>
      </c>
      <c r="F29" s="189">
        <v>22</v>
      </c>
      <c r="G29" s="146">
        <v>68</v>
      </c>
      <c r="H29" s="146">
        <v>36</v>
      </c>
      <c r="I29" s="190">
        <v>6</v>
      </c>
      <c r="J29" s="150">
        <v>0</v>
      </c>
    </row>
    <row r="30" spans="1:10" ht="20.100000000000001" customHeight="1" x14ac:dyDescent="0.3">
      <c r="A30" s="148" t="s">
        <v>60</v>
      </c>
      <c r="B30" s="148" t="s">
        <v>465</v>
      </c>
      <c r="C30" s="236">
        <v>478</v>
      </c>
      <c r="D30" s="146">
        <v>75</v>
      </c>
      <c r="E30" s="33">
        <f t="shared" si="0"/>
        <v>0.15690376569037656</v>
      </c>
      <c r="F30" s="189">
        <v>25</v>
      </c>
      <c r="G30" s="146">
        <v>19</v>
      </c>
      <c r="H30" s="146">
        <v>27</v>
      </c>
      <c r="I30" s="190">
        <v>4</v>
      </c>
      <c r="J30" s="150">
        <v>0</v>
      </c>
    </row>
    <row r="31" spans="1:10" ht="20.100000000000001" customHeight="1" x14ac:dyDescent="0.3">
      <c r="A31" s="148" t="s">
        <v>62</v>
      </c>
      <c r="B31" s="148" t="s">
        <v>466</v>
      </c>
      <c r="C31" s="236">
        <v>389</v>
      </c>
      <c r="D31" s="146">
        <v>59</v>
      </c>
      <c r="E31" s="33">
        <f t="shared" si="0"/>
        <v>0.15167095115681234</v>
      </c>
      <c r="F31" s="189">
        <v>11</v>
      </c>
      <c r="G31" s="146">
        <v>20</v>
      </c>
      <c r="H31" s="146">
        <v>27</v>
      </c>
      <c r="I31" s="190">
        <v>0</v>
      </c>
      <c r="J31" s="150">
        <v>1</v>
      </c>
    </row>
    <row r="32" spans="1:10" ht="24.75" customHeight="1" x14ac:dyDescent="0.3">
      <c r="A32" s="145" t="s">
        <v>1166</v>
      </c>
      <c r="B32" s="148" t="s">
        <v>467</v>
      </c>
      <c r="C32" s="236">
        <v>193</v>
      </c>
      <c r="D32" s="146">
        <v>58</v>
      </c>
      <c r="E32" s="33">
        <f>D32/C32</f>
        <v>0.30051813471502592</v>
      </c>
      <c r="F32" s="189">
        <v>24</v>
      </c>
      <c r="G32" s="146">
        <v>24</v>
      </c>
      <c r="H32" s="146">
        <v>9</v>
      </c>
      <c r="I32" s="190">
        <v>1</v>
      </c>
      <c r="J32" s="150">
        <v>0</v>
      </c>
    </row>
    <row r="33" spans="1:10" ht="20.100000000000001" customHeight="1" x14ac:dyDescent="0.3">
      <c r="A33" s="238">
        <v>37</v>
      </c>
      <c r="B33" s="148" t="s">
        <v>464</v>
      </c>
      <c r="C33" s="236">
        <v>105</v>
      </c>
      <c r="D33" s="146">
        <v>95</v>
      </c>
      <c r="E33" s="33">
        <f>D33/C33</f>
        <v>0.90476190476190477</v>
      </c>
      <c r="F33" s="189">
        <v>28</v>
      </c>
      <c r="G33" s="146">
        <v>47</v>
      </c>
      <c r="H33" s="146">
        <v>17</v>
      </c>
      <c r="I33" s="190">
        <v>1</v>
      </c>
      <c r="J33" s="150">
        <v>2</v>
      </c>
    </row>
    <row r="34" spans="1:10" ht="20.100000000000001" customHeight="1" x14ac:dyDescent="0.3">
      <c r="A34" s="148" t="s">
        <v>83</v>
      </c>
      <c r="B34" s="148" t="s">
        <v>468</v>
      </c>
      <c r="C34" s="146"/>
      <c r="D34" s="146">
        <v>582</v>
      </c>
      <c r="E34" s="33"/>
      <c r="F34" s="189">
        <v>161</v>
      </c>
      <c r="G34" s="146">
        <v>291</v>
      </c>
      <c r="H34" s="146">
        <v>107</v>
      </c>
      <c r="I34" s="190">
        <v>19</v>
      </c>
      <c r="J34" s="150">
        <v>4</v>
      </c>
    </row>
    <row r="35" spans="1:10" ht="20.100000000000001" customHeight="1" x14ac:dyDescent="0.3">
      <c r="A35" s="148" t="s">
        <v>86</v>
      </c>
      <c r="B35" s="148" t="s">
        <v>469</v>
      </c>
      <c r="C35" s="146"/>
      <c r="D35" s="146">
        <v>75</v>
      </c>
      <c r="E35" s="33"/>
      <c r="F35" s="189">
        <v>13</v>
      </c>
      <c r="G35" s="146">
        <v>34</v>
      </c>
      <c r="H35" s="146">
        <v>24</v>
      </c>
      <c r="I35" s="190">
        <v>2</v>
      </c>
      <c r="J35" s="150">
        <v>2</v>
      </c>
    </row>
    <row r="36" spans="1:10" ht="24" customHeight="1" x14ac:dyDescent="0.3">
      <c r="A36" s="148" t="s">
        <v>88</v>
      </c>
      <c r="B36" s="148" t="s">
        <v>469</v>
      </c>
      <c r="C36" s="146"/>
      <c r="D36" s="146">
        <v>15</v>
      </c>
      <c r="E36" s="33"/>
      <c r="F36" s="189">
        <v>3</v>
      </c>
      <c r="G36" s="146">
        <v>5</v>
      </c>
      <c r="H36" s="146">
        <v>4</v>
      </c>
      <c r="I36" s="190">
        <v>3</v>
      </c>
      <c r="J36" s="150">
        <v>0</v>
      </c>
    </row>
    <row r="37" spans="1:10" ht="20.100000000000001" customHeight="1" x14ac:dyDescent="0.3">
      <c r="A37" s="148" t="s">
        <v>89</v>
      </c>
      <c r="B37" s="148" t="s">
        <v>469</v>
      </c>
      <c r="C37" s="146"/>
      <c r="D37" s="146">
        <v>1364</v>
      </c>
      <c r="E37" s="33"/>
      <c r="F37" s="189">
        <v>370</v>
      </c>
      <c r="G37" s="146">
        <v>594</v>
      </c>
      <c r="H37" s="146">
        <v>339</v>
      </c>
      <c r="I37" s="190">
        <v>57</v>
      </c>
      <c r="J37" s="150">
        <v>4</v>
      </c>
    </row>
    <row r="38" spans="1:10" ht="24.75" customHeight="1" x14ac:dyDescent="0.3">
      <c r="A38" s="148" t="s">
        <v>90</v>
      </c>
      <c r="B38" s="148" t="s">
        <v>469</v>
      </c>
      <c r="C38" s="194"/>
      <c r="D38" s="194">
        <v>141</v>
      </c>
      <c r="E38" s="34"/>
      <c r="F38" s="195">
        <v>38</v>
      </c>
      <c r="G38" s="194">
        <v>62</v>
      </c>
      <c r="H38" s="194">
        <v>35</v>
      </c>
      <c r="I38" s="196">
        <v>6</v>
      </c>
      <c r="J38" s="197">
        <v>0</v>
      </c>
    </row>
    <row r="39" spans="1:10" ht="20.100000000000001" customHeight="1" x14ac:dyDescent="0.3">
      <c r="A39" s="191" t="s">
        <v>91</v>
      </c>
      <c r="B39" s="192" t="s">
        <v>92</v>
      </c>
      <c r="C39" s="199">
        <f>SUM(C3:C38)</f>
        <v>14968</v>
      </c>
      <c r="D39" s="198">
        <v>5889</v>
      </c>
      <c r="E39" s="59">
        <f t="shared" ref="E39" si="1">D39/C39</f>
        <v>0.393439337252806</v>
      </c>
      <c r="F39" s="199">
        <v>1480</v>
      </c>
      <c r="G39" s="198">
        <v>2419</v>
      </c>
      <c r="H39" s="198">
        <v>1618</v>
      </c>
      <c r="I39" s="200">
        <v>343</v>
      </c>
      <c r="J39" s="201">
        <v>29</v>
      </c>
    </row>
    <row r="40" spans="1:10" s="24" customFormat="1" ht="20.100000000000001" customHeight="1" x14ac:dyDescent="0.3">
      <c r="A40" s="1"/>
      <c r="C40" s="251" t="s">
        <v>1036</v>
      </c>
      <c r="D40" s="251"/>
      <c r="E40" s="252"/>
      <c r="F40" s="63">
        <f>F39/($D$39-$J$39)</f>
        <v>0.25255972696245732</v>
      </c>
      <c r="G40" s="63">
        <f t="shared" ref="G40:I40" si="2">G39/($D$39-$J$39)</f>
        <v>0.41279863481228668</v>
      </c>
      <c r="H40" s="63">
        <f t="shared" si="2"/>
        <v>0.27610921501706487</v>
      </c>
      <c r="I40" s="63">
        <f t="shared" si="2"/>
        <v>5.8532423208191124E-2</v>
      </c>
    </row>
    <row r="41" spans="1:10" s="35" customFormat="1" ht="18.75" customHeight="1" x14ac:dyDescent="0.25">
      <c r="A41" s="67" t="s">
        <v>1024</v>
      </c>
      <c r="E41" s="66" t="s">
        <v>1006</v>
      </c>
      <c r="F41" s="66" t="s">
        <v>1168</v>
      </c>
      <c r="G41" s="66"/>
      <c r="H41" s="66"/>
    </row>
    <row r="42" spans="1:10" s="24" customFormat="1" ht="13.5" customHeight="1" x14ac:dyDescent="0.3">
      <c r="A42" s="67" t="s">
        <v>1018</v>
      </c>
    </row>
  </sheetData>
  <mergeCells count="2">
    <mergeCell ref="E1:H1"/>
    <mergeCell ref="C40:E40"/>
  </mergeCells>
  <pageMargins left="0.7" right="0.7" top="0.75" bottom="0.75" header="0.3" footer="0.3"/>
  <pageSetup scale="77" fitToHeight="2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opLeftCell="A25" zoomScaleNormal="100" zoomScaleSheetLayoutView="106" workbookViewId="0">
      <selection activeCell="M32" sqref="M32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8.44140625" style="81" customWidth="1"/>
    <col min="7" max="7" width="9.33203125" style="81" customWidth="1"/>
    <col min="8" max="8" width="10.33203125" style="81" customWidth="1"/>
    <col min="9" max="9" width="8.33203125" style="81" customWidth="1"/>
    <col min="10" max="16384" width="7.6640625" style="81"/>
  </cols>
  <sheetData>
    <row r="1" spans="1:10" s="174" customFormat="1" ht="33" customHeight="1" x14ac:dyDescent="0.3">
      <c r="A1" s="87" t="s">
        <v>470</v>
      </c>
      <c r="E1" s="246" t="s">
        <v>1010</v>
      </c>
      <c r="F1" s="246"/>
      <c r="G1" s="246"/>
      <c r="H1" s="246"/>
    </row>
    <row r="2" spans="1:10" ht="36.7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1173</v>
      </c>
      <c r="G2" s="72" t="s">
        <v>1174</v>
      </c>
      <c r="H2" s="72" t="s">
        <v>1175</v>
      </c>
      <c r="I2" s="52" t="s">
        <v>1171</v>
      </c>
      <c r="J2" s="71" t="s">
        <v>856</v>
      </c>
    </row>
    <row r="3" spans="1:10" ht="20.100000000000001" customHeight="1" x14ac:dyDescent="0.25">
      <c r="A3" s="68" t="s">
        <v>10</v>
      </c>
      <c r="B3" s="68" t="s">
        <v>471</v>
      </c>
      <c r="C3" s="236">
        <v>527</v>
      </c>
      <c r="D3" s="69">
        <v>153</v>
      </c>
      <c r="E3" s="33">
        <f>D3/C3</f>
        <v>0.29032258064516131</v>
      </c>
      <c r="F3" s="48">
        <v>50</v>
      </c>
      <c r="G3" s="69">
        <v>22</v>
      </c>
      <c r="H3" s="69">
        <v>13</v>
      </c>
      <c r="I3" s="53">
        <v>67</v>
      </c>
      <c r="J3" s="70">
        <v>1</v>
      </c>
    </row>
    <row r="4" spans="1:10" ht="20.100000000000001" customHeight="1" x14ac:dyDescent="0.25">
      <c r="A4" s="145" t="s">
        <v>12</v>
      </c>
      <c r="B4" s="145" t="s">
        <v>471</v>
      </c>
      <c r="C4" s="236">
        <v>406</v>
      </c>
      <c r="D4" s="139">
        <v>58</v>
      </c>
      <c r="E4" s="33">
        <f t="shared" ref="E4:E38" si="0">D4/C4</f>
        <v>0.14285714285714285</v>
      </c>
      <c r="F4" s="49">
        <v>12</v>
      </c>
      <c r="G4" s="139">
        <v>5</v>
      </c>
      <c r="H4" s="139">
        <v>4</v>
      </c>
      <c r="I4" s="54">
        <v>37</v>
      </c>
      <c r="J4" s="157">
        <v>0</v>
      </c>
    </row>
    <row r="5" spans="1:10" ht="20.100000000000001" customHeight="1" x14ac:dyDescent="0.25">
      <c r="A5" s="145" t="s">
        <v>14</v>
      </c>
      <c r="B5" s="145" t="s">
        <v>471</v>
      </c>
      <c r="C5" s="236">
        <v>443</v>
      </c>
      <c r="D5" s="139">
        <v>142</v>
      </c>
      <c r="E5" s="33">
        <f t="shared" si="0"/>
        <v>0.32054176072234764</v>
      </c>
      <c r="F5" s="49">
        <v>35</v>
      </c>
      <c r="G5" s="139">
        <v>12</v>
      </c>
      <c r="H5" s="139">
        <v>17</v>
      </c>
      <c r="I5" s="54">
        <v>78</v>
      </c>
      <c r="J5" s="157">
        <v>0</v>
      </c>
    </row>
    <row r="6" spans="1:10" ht="20.100000000000001" customHeight="1" x14ac:dyDescent="0.25">
      <c r="A6" s="145" t="s">
        <v>16</v>
      </c>
      <c r="B6" s="145" t="s">
        <v>471</v>
      </c>
      <c r="C6" s="236">
        <v>580</v>
      </c>
      <c r="D6" s="139">
        <v>125</v>
      </c>
      <c r="E6" s="33">
        <f t="shared" si="0"/>
        <v>0.21551724137931033</v>
      </c>
      <c r="F6" s="49">
        <v>31</v>
      </c>
      <c r="G6" s="139">
        <v>14</v>
      </c>
      <c r="H6" s="139">
        <v>16</v>
      </c>
      <c r="I6" s="54">
        <v>64</v>
      </c>
      <c r="J6" s="157">
        <v>0</v>
      </c>
    </row>
    <row r="7" spans="1:10" ht="20.100000000000001" customHeight="1" x14ac:dyDescent="0.25">
      <c r="A7" s="145" t="s">
        <v>18</v>
      </c>
      <c r="B7" s="145" t="s">
        <v>471</v>
      </c>
      <c r="C7" s="236">
        <v>493</v>
      </c>
      <c r="D7" s="139">
        <v>97</v>
      </c>
      <c r="E7" s="33">
        <f t="shared" si="0"/>
        <v>0.19675456389452334</v>
      </c>
      <c r="F7" s="49">
        <v>27</v>
      </c>
      <c r="G7" s="139">
        <v>16</v>
      </c>
      <c r="H7" s="139">
        <v>7</v>
      </c>
      <c r="I7" s="54">
        <v>47</v>
      </c>
      <c r="J7" s="157">
        <v>0</v>
      </c>
    </row>
    <row r="8" spans="1:10" ht="20.100000000000001" customHeight="1" x14ac:dyDescent="0.25">
      <c r="A8" s="145" t="s">
        <v>20</v>
      </c>
      <c r="B8" s="145" t="s">
        <v>472</v>
      </c>
      <c r="C8" s="236">
        <v>491</v>
      </c>
      <c r="D8" s="139">
        <v>136</v>
      </c>
      <c r="E8" s="33">
        <f t="shared" si="0"/>
        <v>0.27698574338085541</v>
      </c>
      <c r="F8" s="49">
        <v>36</v>
      </c>
      <c r="G8" s="139">
        <v>14</v>
      </c>
      <c r="H8" s="139">
        <v>8</v>
      </c>
      <c r="I8" s="54">
        <v>77</v>
      </c>
      <c r="J8" s="157">
        <v>1</v>
      </c>
    </row>
    <row r="9" spans="1:10" ht="20.100000000000001" customHeight="1" x14ac:dyDescent="0.25">
      <c r="A9" s="145" t="s">
        <v>21</v>
      </c>
      <c r="B9" s="145" t="s">
        <v>472</v>
      </c>
      <c r="C9" s="236">
        <v>545</v>
      </c>
      <c r="D9" s="139">
        <v>75</v>
      </c>
      <c r="E9" s="33">
        <f t="shared" si="0"/>
        <v>0.13761467889908258</v>
      </c>
      <c r="F9" s="49">
        <v>29</v>
      </c>
      <c r="G9" s="139">
        <v>9</v>
      </c>
      <c r="H9" s="139">
        <v>5</v>
      </c>
      <c r="I9" s="54">
        <v>32</v>
      </c>
      <c r="J9" s="157">
        <v>0</v>
      </c>
    </row>
    <row r="10" spans="1:10" ht="20.100000000000001" customHeight="1" x14ac:dyDescent="0.25">
      <c r="A10" s="145" t="s">
        <v>22</v>
      </c>
      <c r="B10" s="145" t="s">
        <v>472</v>
      </c>
      <c r="C10" s="236">
        <v>407</v>
      </c>
      <c r="D10" s="139">
        <v>86</v>
      </c>
      <c r="E10" s="33">
        <f t="shared" si="0"/>
        <v>0.2113022113022113</v>
      </c>
      <c r="F10" s="49">
        <v>37</v>
      </c>
      <c r="G10" s="139">
        <v>9</v>
      </c>
      <c r="H10" s="139">
        <v>3</v>
      </c>
      <c r="I10" s="54">
        <v>34</v>
      </c>
      <c r="J10" s="157">
        <v>3</v>
      </c>
    </row>
    <row r="11" spans="1:10" ht="20.100000000000001" customHeight="1" x14ac:dyDescent="0.25">
      <c r="A11" s="145" t="s">
        <v>24</v>
      </c>
      <c r="B11" s="145" t="s">
        <v>472</v>
      </c>
      <c r="C11" s="236">
        <v>496</v>
      </c>
      <c r="D11" s="139">
        <v>104</v>
      </c>
      <c r="E11" s="33">
        <f t="shared" si="0"/>
        <v>0.20967741935483872</v>
      </c>
      <c r="F11" s="49">
        <v>20</v>
      </c>
      <c r="G11" s="139">
        <v>6</v>
      </c>
      <c r="H11" s="139">
        <v>11</v>
      </c>
      <c r="I11" s="54">
        <v>66</v>
      </c>
      <c r="J11" s="157">
        <v>1</v>
      </c>
    </row>
    <row r="12" spans="1:10" ht="20.100000000000001" customHeight="1" x14ac:dyDescent="0.25">
      <c r="A12" s="145" t="s">
        <v>26</v>
      </c>
      <c r="B12" s="145" t="s">
        <v>471</v>
      </c>
      <c r="C12" s="236">
        <v>419</v>
      </c>
      <c r="D12" s="139">
        <v>146</v>
      </c>
      <c r="E12" s="33">
        <f t="shared" si="0"/>
        <v>0.34844868735083534</v>
      </c>
      <c r="F12" s="49">
        <v>37</v>
      </c>
      <c r="G12" s="139">
        <v>9</v>
      </c>
      <c r="H12" s="139">
        <v>8</v>
      </c>
      <c r="I12" s="54">
        <v>92</v>
      </c>
      <c r="J12" s="157">
        <v>0</v>
      </c>
    </row>
    <row r="13" spans="1:10" ht="20.100000000000001" customHeight="1" x14ac:dyDescent="0.25">
      <c r="A13" s="145" t="s">
        <v>28</v>
      </c>
      <c r="B13" s="145" t="s">
        <v>473</v>
      </c>
      <c r="C13" s="236">
        <v>441</v>
      </c>
      <c r="D13" s="139">
        <v>135</v>
      </c>
      <c r="E13" s="33">
        <f t="shared" si="0"/>
        <v>0.30612244897959184</v>
      </c>
      <c r="F13" s="49">
        <v>24</v>
      </c>
      <c r="G13" s="139">
        <v>8</v>
      </c>
      <c r="H13" s="139">
        <v>20</v>
      </c>
      <c r="I13" s="54">
        <v>83</v>
      </c>
      <c r="J13" s="157">
        <v>0</v>
      </c>
    </row>
    <row r="14" spans="1:10" ht="20.100000000000001" customHeight="1" x14ac:dyDescent="0.25">
      <c r="A14" s="145" t="s">
        <v>30</v>
      </c>
      <c r="B14" s="145" t="s">
        <v>473</v>
      </c>
      <c r="C14" s="236">
        <v>400</v>
      </c>
      <c r="D14" s="139">
        <v>100</v>
      </c>
      <c r="E14" s="33">
        <f t="shared" si="0"/>
        <v>0.25</v>
      </c>
      <c r="F14" s="49">
        <v>18</v>
      </c>
      <c r="G14" s="139">
        <v>6</v>
      </c>
      <c r="H14" s="139">
        <v>7</v>
      </c>
      <c r="I14" s="54">
        <v>69</v>
      </c>
      <c r="J14" s="157">
        <v>0</v>
      </c>
    </row>
    <row r="15" spans="1:10" ht="20.100000000000001" customHeight="1" x14ac:dyDescent="0.25">
      <c r="A15" s="145" t="s">
        <v>32</v>
      </c>
      <c r="B15" s="145" t="s">
        <v>472</v>
      </c>
      <c r="C15" s="236">
        <v>412</v>
      </c>
      <c r="D15" s="139">
        <v>108</v>
      </c>
      <c r="E15" s="33">
        <f t="shared" si="0"/>
        <v>0.26213592233009708</v>
      </c>
      <c r="F15" s="49">
        <v>18</v>
      </c>
      <c r="G15" s="139">
        <v>8</v>
      </c>
      <c r="H15" s="139">
        <v>6</v>
      </c>
      <c r="I15" s="54">
        <v>72</v>
      </c>
      <c r="J15" s="157">
        <v>4</v>
      </c>
    </row>
    <row r="16" spans="1:10" ht="20.100000000000001" customHeight="1" x14ac:dyDescent="0.25">
      <c r="A16" s="145" t="s">
        <v>34</v>
      </c>
      <c r="B16" s="145" t="s">
        <v>473</v>
      </c>
      <c r="C16" s="236">
        <v>520</v>
      </c>
      <c r="D16" s="139">
        <v>137</v>
      </c>
      <c r="E16" s="33">
        <f t="shared" si="0"/>
        <v>0.26346153846153847</v>
      </c>
      <c r="F16" s="49">
        <v>22</v>
      </c>
      <c r="G16" s="139">
        <v>6</v>
      </c>
      <c r="H16" s="139">
        <v>2</v>
      </c>
      <c r="I16" s="54">
        <v>106</v>
      </c>
      <c r="J16" s="157">
        <v>1</v>
      </c>
    </row>
    <row r="17" spans="1:10" ht="20.100000000000001" customHeight="1" x14ac:dyDescent="0.25">
      <c r="A17" s="145" t="s">
        <v>35</v>
      </c>
      <c r="B17" s="145" t="s">
        <v>473</v>
      </c>
      <c r="C17" s="236">
        <v>413</v>
      </c>
      <c r="D17" s="139">
        <v>166</v>
      </c>
      <c r="E17" s="33">
        <f t="shared" si="0"/>
        <v>0.40193704600484259</v>
      </c>
      <c r="F17" s="49">
        <v>44</v>
      </c>
      <c r="G17" s="139">
        <v>18</v>
      </c>
      <c r="H17" s="139">
        <v>6</v>
      </c>
      <c r="I17" s="54">
        <v>98</v>
      </c>
      <c r="J17" s="157">
        <v>0</v>
      </c>
    </row>
    <row r="18" spans="1:10" ht="20.100000000000001" customHeight="1" x14ac:dyDescent="0.25">
      <c r="A18" s="145" t="s">
        <v>36</v>
      </c>
      <c r="B18" s="145" t="s">
        <v>473</v>
      </c>
      <c r="C18" s="236">
        <v>547</v>
      </c>
      <c r="D18" s="139">
        <v>158</v>
      </c>
      <c r="E18" s="33">
        <f t="shared" si="0"/>
        <v>0.28884826325411334</v>
      </c>
      <c r="F18" s="49">
        <v>28</v>
      </c>
      <c r="G18" s="139">
        <v>17</v>
      </c>
      <c r="H18" s="139">
        <v>9</v>
      </c>
      <c r="I18" s="54">
        <v>102</v>
      </c>
      <c r="J18" s="157">
        <v>2</v>
      </c>
    </row>
    <row r="19" spans="1:10" ht="20.100000000000001" customHeight="1" x14ac:dyDescent="0.25">
      <c r="A19" s="145" t="s">
        <v>38</v>
      </c>
      <c r="B19" s="145" t="s">
        <v>474</v>
      </c>
      <c r="C19" s="236">
        <v>525</v>
      </c>
      <c r="D19" s="139">
        <v>156</v>
      </c>
      <c r="E19" s="33">
        <f t="shared" si="0"/>
        <v>0.29714285714285715</v>
      </c>
      <c r="F19" s="49">
        <v>37</v>
      </c>
      <c r="G19" s="139">
        <v>25</v>
      </c>
      <c r="H19" s="139">
        <v>8</v>
      </c>
      <c r="I19" s="54">
        <v>84</v>
      </c>
      <c r="J19" s="157">
        <v>2</v>
      </c>
    </row>
    <row r="20" spans="1:10" ht="20.100000000000001" customHeight="1" x14ac:dyDescent="0.25">
      <c r="A20" s="145" t="s">
        <v>40</v>
      </c>
      <c r="B20" s="145" t="s">
        <v>474</v>
      </c>
      <c r="C20" s="236">
        <v>520</v>
      </c>
      <c r="D20" s="139">
        <v>191</v>
      </c>
      <c r="E20" s="33">
        <f t="shared" si="0"/>
        <v>0.36730769230769234</v>
      </c>
      <c r="F20" s="49">
        <v>40</v>
      </c>
      <c r="G20" s="139">
        <v>34</v>
      </c>
      <c r="H20" s="139">
        <v>8</v>
      </c>
      <c r="I20" s="54">
        <v>107</v>
      </c>
      <c r="J20" s="157">
        <v>2</v>
      </c>
    </row>
    <row r="21" spans="1:10" ht="20.100000000000001" customHeight="1" x14ac:dyDescent="0.25">
      <c r="A21" s="145" t="s">
        <v>42</v>
      </c>
      <c r="B21" s="145" t="s">
        <v>474</v>
      </c>
      <c r="C21" s="236">
        <v>560</v>
      </c>
      <c r="D21" s="139">
        <v>195</v>
      </c>
      <c r="E21" s="33">
        <f t="shared" si="0"/>
        <v>0.3482142857142857</v>
      </c>
      <c r="F21" s="49">
        <v>47</v>
      </c>
      <c r="G21" s="139">
        <v>33</v>
      </c>
      <c r="H21" s="139">
        <v>13</v>
      </c>
      <c r="I21" s="54">
        <v>102</v>
      </c>
      <c r="J21" s="157">
        <v>0</v>
      </c>
    </row>
    <row r="22" spans="1:10" ht="20.100000000000001" customHeight="1" x14ac:dyDescent="0.25">
      <c r="A22" s="145" t="s">
        <v>44</v>
      </c>
      <c r="B22" s="145" t="s">
        <v>475</v>
      </c>
      <c r="C22" s="236">
        <v>514</v>
      </c>
      <c r="D22" s="139">
        <v>124</v>
      </c>
      <c r="E22" s="33">
        <f t="shared" si="0"/>
        <v>0.24124513618677043</v>
      </c>
      <c r="F22" s="49">
        <v>37</v>
      </c>
      <c r="G22" s="139">
        <v>17</v>
      </c>
      <c r="H22" s="139">
        <v>3</v>
      </c>
      <c r="I22" s="54">
        <v>64</v>
      </c>
      <c r="J22" s="157">
        <v>3</v>
      </c>
    </row>
    <row r="23" spans="1:10" ht="20.100000000000001" customHeight="1" x14ac:dyDescent="0.25">
      <c r="A23" s="145" t="s">
        <v>46</v>
      </c>
      <c r="B23" s="145" t="s">
        <v>476</v>
      </c>
      <c r="C23" s="236">
        <v>455</v>
      </c>
      <c r="D23" s="139">
        <v>163</v>
      </c>
      <c r="E23" s="33">
        <f t="shared" si="0"/>
        <v>0.35824175824175825</v>
      </c>
      <c r="F23" s="49">
        <v>39</v>
      </c>
      <c r="G23" s="139">
        <v>32</v>
      </c>
      <c r="H23" s="139">
        <v>12</v>
      </c>
      <c r="I23" s="54">
        <v>80</v>
      </c>
      <c r="J23" s="157">
        <v>0</v>
      </c>
    </row>
    <row r="24" spans="1:10" ht="20.100000000000001" customHeight="1" x14ac:dyDescent="0.25">
      <c r="A24" s="145" t="s">
        <v>47</v>
      </c>
      <c r="B24" s="145" t="s">
        <v>476</v>
      </c>
      <c r="C24" s="236">
        <v>482</v>
      </c>
      <c r="D24" s="139">
        <v>141</v>
      </c>
      <c r="E24" s="33">
        <f t="shared" si="0"/>
        <v>0.29253112033195022</v>
      </c>
      <c r="F24" s="49">
        <v>34</v>
      </c>
      <c r="G24" s="139">
        <v>23</v>
      </c>
      <c r="H24" s="139">
        <v>8</v>
      </c>
      <c r="I24" s="54">
        <v>76</v>
      </c>
      <c r="J24" s="157">
        <v>0</v>
      </c>
    </row>
    <row r="25" spans="1:10" ht="20.100000000000001" customHeight="1" x14ac:dyDescent="0.25">
      <c r="A25" s="145" t="s">
        <v>48</v>
      </c>
      <c r="B25" s="145" t="s">
        <v>476</v>
      </c>
      <c r="C25" s="236">
        <v>376</v>
      </c>
      <c r="D25" s="139">
        <v>126</v>
      </c>
      <c r="E25" s="33">
        <f t="shared" si="0"/>
        <v>0.33510638297872342</v>
      </c>
      <c r="F25" s="49">
        <v>36</v>
      </c>
      <c r="G25" s="139">
        <v>20</v>
      </c>
      <c r="H25" s="139">
        <v>9</v>
      </c>
      <c r="I25" s="54">
        <v>60</v>
      </c>
      <c r="J25" s="157">
        <v>1</v>
      </c>
    </row>
    <row r="26" spans="1:10" ht="20.100000000000001" customHeight="1" x14ac:dyDescent="0.25">
      <c r="A26" s="145" t="s">
        <v>50</v>
      </c>
      <c r="B26" s="145" t="s">
        <v>476</v>
      </c>
      <c r="C26" s="236">
        <v>393</v>
      </c>
      <c r="D26" s="139">
        <v>164</v>
      </c>
      <c r="E26" s="33">
        <f t="shared" si="0"/>
        <v>0.41730279898218831</v>
      </c>
      <c r="F26" s="49">
        <v>46</v>
      </c>
      <c r="G26" s="139">
        <v>32</v>
      </c>
      <c r="H26" s="139">
        <v>9</v>
      </c>
      <c r="I26" s="54">
        <v>77</v>
      </c>
      <c r="J26" s="157">
        <v>0</v>
      </c>
    </row>
    <row r="27" spans="1:10" ht="20.100000000000001" customHeight="1" x14ac:dyDescent="0.25">
      <c r="A27" s="145" t="s">
        <v>52</v>
      </c>
      <c r="B27" s="145" t="s">
        <v>476</v>
      </c>
      <c r="C27" s="236">
        <v>410</v>
      </c>
      <c r="D27" s="139">
        <v>188</v>
      </c>
      <c r="E27" s="33">
        <f t="shared" si="0"/>
        <v>0.45853658536585368</v>
      </c>
      <c r="F27" s="49">
        <v>60</v>
      </c>
      <c r="G27" s="139">
        <v>28</v>
      </c>
      <c r="H27" s="139">
        <v>13</v>
      </c>
      <c r="I27" s="54">
        <v>87</v>
      </c>
      <c r="J27" s="157">
        <v>0</v>
      </c>
    </row>
    <row r="28" spans="1:10" ht="20.100000000000001" customHeight="1" x14ac:dyDescent="0.25">
      <c r="A28" s="145" t="s">
        <v>54</v>
      </c>
      <c r="B28" s="145" t="s">
        <v>475</v>
      </c>
      <c r="C28" s="236">
        <v>390</v>
      </c>
      <c r="D28" s="139">
        <v>131</v>
      </c>
      <c r="E28" s="33">
        <f t="shared" si="0"/>
        <v>0.33589743589743587</v>
      </c>
      <c r="F28" s="49">
        <v>41</v>
      </c>
      <c r="G28" s="139">
        <v>51</v>
      </c>
      <c r="H28" s="139">
        <v>26</v>
      </c>
      <c r="I28" s="54">
        <v>11</v>
      </c>
      <c r="J28" s="157">
        <v>2</v>
      </c>
    </row>
    <row r="29" spans="1:10" ht="20.100000000000001" customHeight="1" x14ac:dyDescent="0.25">
      <c r="A29" s="145" t="s">
        <v>56</v>
      </c>
      <c r="B29" s="145" t="s">
        <v>477</v>
      </c>
      <c r="C29" s="236">
        <v>553</v>
      </c>
      <c r="D29" s="139">
        <v>189</v>
      </c>
      <c r="E29" s="33">
        <f t="shared" si="0"/>
        <v>0.34177215189873417</v>
      </c>
      <c r="F29" s="49">
        <v>53</v>
      </c>
      <c r="G29" s="139">
        <v>31</v>
      </c>
      <c r="H29" s="139">
        <v>13</v>
      </c>
      <c r="I29" s="54">
        <v>88</v>
      </c>
      <c r="J29" s="157">
        <v>4</v>
      </c>
    </row>
    <row r="30" spans="1:10" ht="20.100000000000001" customHeight="1" x14ac:dyDescent="0.25">
      <c r="A30" s="145" t="s">
        <v>57</v>
      </c>
      <c r="B30" s="145" t="s">
        <v>477</v>
      </c>
      <c r="C30" s="236">
        <v>553</v>
      </c>
      <c r="D30" s="139">
        <v>179</v>
      </c>
      <c r="E30" s="33">
        <f t="shared" si="0"/>
        <v>0.32368896925858953</v>
      </c>
      <c r="F30" s="49">
        <v>63</v>
      </c>
      <c r="G30" s="139">
        <v>28</v>
      </c>
      <c r="H30" s="139">
        <v>12</v>
      </c>
      <c r="I30" s="54">
        <v>76</v>
      </c>
      <c r="J30" s="157">
        <v>0</v>
      </c>
    </row>
    <row r="31" spans="1:10" ht="20.100000000000001" customHeight="1" x14ac:dyDescent="0.25">
      <c r="A31" s="145" t="s">
        <v>59</v>
      </c>
      <c r="B31" s="145" t="s">
        <v>477</v>
      </c>
      <c r="C31" s="236">
        <v>482</v>
      </c>
      <c r="D31" s="139">
        <v>221</v>
      </c>
      <c r="E31" s="33">
        <f t="shared" si="0"/>
        <v>0.45850622406639002</v>
      </c>
      <c r="F31" s="49">
        <v>71</v>
      </c>
      <c r="G31" s="139">
        <v>41</v>
      </c>
      <c r="H31" s="139">
        <v>17</v>
      </c>
      <c r="I31" s="54">
        <v>92</v>
      </c>
      <c r="J31" s="157">
        <v>0</v>
      </c>
    </row>
    <row r="32" spans="1:10" ht="20.100000000000001" customHeight="1" x14ac:dyDescent="0.25">
      <c r="A32" s="145" t="s">
        <v>60</v>
      </c>
      <c r="B32" s="145" t="s">
        <v>477</v>
      </c>
      <c r="C32" s="236">
        <v>359</v>
      </c>
      <c r="D32" s="139">
        <v>183</v>
      </c>
      <c r="E32" s="33">
        <f t="shared" si="0"/>
        <v>0.50974930362116988</v>
      </c>
      <c r="F32" s="49">
        <v>50</v>
      </c>
      <c r="G32" s="139">
        <v>41</v>
      </c>
      <c r="H32" s="139">
        <v>4</v>
      </c>
      <c r="I32" s="54">
        <v>87</v>
      </c>
      <c r="J32" s="157">
        <v>1</v>
      </c>
    </row>
    <row r="33" spans="1:10" ht="20.100000000000001" customHeight="1" x14ac:dyDescent="0.25">
      <c r="A33" s="145" t="s">
        <v>62</v>
      </c>
      <c r="B33" s="145" t="s">
        <v>476</v>
      </c>
      <c r="C33" s="236">
        <v>535</v>
      </c>
      <c r="D33" s="139">
        <v>229</v>
      </c>
      <c r="E33" s="33">
        <f t="shared" si="0"/>
        <v>0.42803738317757012</v>
      </c>
      <c r="F33" s="49">
        <v>74</v>
      </c>
      <c r="G33" s="139">
        <v>42</v>
      </c>
      <c r="H33" s="139">
        <v>12</v>
      </c>
      <c r="I33" s="54">
        <v>101</v>
      </c>
      <c r="J33" s="157">
        <v>0</v>
      </c>
    </row>
    <row r="34" spans="1:10" ht="20.100000000000001" customHeight="1" x14ac:dyDescent="0.25">
      <c r="A34" s="145" t="s">
        <v>63</v>
      </c>
      <c r="B34" s="145" t="s">
        <v>478</v>
      </c>
      <c r="C34" s="236">
        <v>505</v>
      </c>
      <c r="D34" s="139">
        <v>169</v>
      </c>
      <c r="E34" s="33">
        <f t="shared" si="0"/>
        <v>0.33465346534653467</v>
      </c>
      <c r="F34" s="49">
        <v>39</v>
      </c>
      <c r="G34" s="139">
        <v>30</v>
      </c>
      <c r="H34" s="139">
        <v>16</v>
      </c>
      <c r="I34" s="54">
        <v>84</v>
      </c>
      <c r="J34" s="157">
        <v>0</v>
      </c>
    </row>
    <row r="35" spans="1:10" ht="20.100000000000001" customHeight="1" x14ac:dyDescent="0.25">
      <c r="A35" s="145" t="s">
        <v>64</v>
      </c>
      <c r="B35" s="145" t="s">
        <v>478</v>
      </c>
      <c r="C35" s="236">
        <v>336</v>
      </c>
      <c r="D35" s="139">
        <v>101</v>
      </c>
      <c r="E35" s="33">
        <f t="shared" si="0"/>
        <v>0.30059523809523808</v>
      </c>
      <c r="F35" s="49">
        <v>30</v>
      </c>
      <c r="G35" s="139">
        <v>16</v>
      </c>
      <c r="H35" s="139">
        <v>9</v>
      </c>
      <c r="I35" s="54">
        <v>45</v>
      </c>
      <c r="J35" s="157">
        <v>1</v>
      </c>
    </row>
    <row r="36" spans="1:10" ht="20.100000000000001" customHeight="1" x14ac:dyDescent="0.25">
      <c r="A36" s="145" t="s">
        <v>66</v>
      </c>
      <c r="B36" s="145" t="s">
        <v>478</v>
      </c>
      <c r="C36" s="236">
        <v>397</v>
      </c>
      <c r="D36" s="139">
        <v>170</v>
      </c>
      <c r="E36" s="33">
        <f t="shared" si="0"/>
        <v>0.4282115869017632</v>
      </c>
      <c r="F36" s="49">
        <v>44</v>
      </c>
      <c r="G36" s="139">
        <v>44</v>
      </c>
      <c r="H36" s="139">
        <v>6</v>
      </c>
      <c r="I36" s="54">
        <v>74</v>
      </c>
      <c r="J36" s="157">
        <v>2</v>
      </c>
    </row>
    <row r="37" spans="1:10" ht="21" customHeight="1" x14ac:dyDescent="0.25">
      <c r="A37" s="145" t="s">
        <v>1169</v>
      </c>
      <c r="B37" s="145" t="s">
        <v>479</v>
      </c>
      <c r="C37" s="236">
        <v>304</v>
      </c>
      <c r="D37" s="139">
        <v>66</v>
      </c>
      <c r="E37" s="33">
        <f t="shared" si="0"/>
        <v>0.21710526315789475</v>
      </c>
      <c r="F37" s="49">
        <v>35</v>
      </c>
      <c r="G37" s="139">
        <v>17</v>
      </c>
      <c r="H37" s="139">
        <v>1</v>
      </c>
      <c r="I37" s="54">
        <v>12</v>
      </c>
      <c r="J37" s="157">
        <v>1</v>
      </c>
    </row>
    <row r="38" spans="1:10" ht="21" customHeight="1" x14ac:dyDescent="0.25">
      <c r="A38" s="145" t="s">
        <v>1170</v>
      </c>
      <c r="B38" s="145" t="s">
        <v>479</v>
      </c>
      <c r="C38" s="236">
        <v>369</v>
      </c>
      <c r="D38" s="139">
        <v>186</v>
      </c>
      <c r="E38" s="33">
        <f t="shared" si="0"/>
        <v>0.50406504065040647</v>
      </c>
      <c r="F38" s="49">
        <v>57</v>
      </c>
      <c r="G38" s="139">
        <v>54</v>
      </c>
      <c r="H38" s="139">
        <v>7</v>
      </c>
      <c r="I38" s="54">
        <v>66</v>
      </c>
      <c r="J38" s="157">
        <v>2</v>
      </c>
    </row>
    <row r="39" spans="1:10" ht="21" customHeight="1" x14ac:dyDescent="0.25">
      <c r="A39" s="145" t="s">
        <v>83</v>
      </c>
      <c r="B39" s="145" t="s">
        <v>475</v>
      </c>
      <c r="C39" s="139"/>
      <c r="D39" s="139">
        <v>699</v>
      </c>
      <c r="E39" s="33"/>
      <c r="F39" s="49">
        <v>223</v>
      </c>
      <c r="G39" s="139">
        <v>105</v>
      </c>
      <c r="H39" s="139">
        <v>21</v>
      </c>
      <c r="I39" s="54">
        <v>346</v>
      </c>
      <c r="J39" s="157">
        <v>4</v>
      </c>
    </row>
    <row r="40" spans="1:10" ht="21" customHeight="1" x14ac:dyDescent="0.25">
      <c r="A40" s="145" t="s">
        <v>84</v>
      </c>
      <c r="B40" s="145" t="s">
        <v>480</v>
      </c>
      <c r="C40" s="139"/>
      <c r="D40" s="139">
        <v>348</v>
      </c>
      <c r="E40" s="33"/>
      <c r="F40" s="49">
        <v>111</v>
      </c>
      <c r="G40" s="139">
        <v>31</v>
      </c>
      <c r="H40" s="139">
        <v>18</v>
      </c>
      <c r="I40" s="54">
        <v>186</v>
      </c>
      <c r="J40" s="157">
        <v>2</v>
      </c>
    </row>
    <row r="41" spans="1:10" ht="21" customHeight="1" x14ac:dyDescent="0.25">
      <c r="A41" s="145" t="s">
        <v>86</v>
      </c>
      <c r="B41" s="145" t="s">
        <v>481</v>
      </c>
      <c r="C41" s="139"/>
      <c r="D41" s="139">
        <v>68</v>
      </c>
      <c r="E41" s="33"/>
      <c r="F41" s="49">
        <v>22</v>
      </c>
      <c r="G41" s="139">
        <v>16</v>
      </c>
      <c r="H41" s="139">
        <v>7</v>
      </c>
      <c r="I41" s="54">
        <v>23</v>
      </c>
      <c r="J41" s="157">
        <v>0</v>
      </c>
    </row>
    <row r="42" spans="1:10" ht="26.25" customHeight="1" x14ac:dyDescent="0.25">
      <c r="A42" s="145" t="s">
        <v>88</v>
      </c>
      <c r="B42" s="145" t="s">
        <v>481</v>
      </c>
      <c r="C42" s="139"/>
      <c r="D42" s="139">
        <v>35</v>
      </c>
      <c r="E42" s="33"/>
      <c r="F42" s="49">
        <v>11</v>
      </c>
      <c r="G42" s="139">
        <v>3</v>
      </c>
      <c r="H42" s="139">
        <v>0</v>
      </c>
      <c r="I42" s="54">
        <v>21</v>
      </c>
      <c r="J42" s="157">
        <v>0</v>
      </c>
    </row>
    <row r="43" spans="1:10" ht="21" customHeight="1" x14ac:dyDescent="0.25">
      <c r="A43" s="145" t="s">
        <v>89</v>
      </c>
      <c r="B43" s="145" t="s">
        <v>481</v>
      </c>
      <c r="C43" s="139"/>
      <c r="D43" s="139">
        <v>1019</v>
      </c>
      <c r="E43" s="33"/>
      <c r="F43" s="49">
        <v>244</v>
      </c>
      <c r="G43" s="139">
        <v>123</v>
      </c>
      <c r="H43" s="139">
        <v>55</v>
      </c>
      <c r="I43" s="54">
        <v>593</v>
      </c>
      <c r="J43" s="157">
        <v>4</v>
      </c>
    </row>
    <row r="44" spans="1:10" ht="21" customHeight="1" x14ac:dyDescent="0.25">
      <c r="A44" s="145" t="s">
        <v>90</v>
      </c>
      <c r="B44" s="145" t="s">
        <v>481</v>
      </c>
      <c r="C44" s="29"/>
      <c r="D44" s="29">
        <v>232</v>
      </c>
      <c r="E44" s="34"/>
      <c r="F44" s="55">
        <v>63</v>
      </c>
      <c r="G44" s="29">
        <v>39</v>
      </c>
      <c r="H44" s="29">
        <v>16</v>
      </c>
      <c r="I44" s="56">
        <v>114</v>
      </c>
      <c r="J44" s="38">
        <v>0</v>
      </c>
    </row>
    <row r="45" spans="1:10" ht="20.100000000000001" customHeight="1" x14ac:dyDescent="0.25">
      <c r="A45" s="143" t="s">
        <v>91</v>
      </c>
      <c r="B45" s="91" t="s">
        <v>92</v>
      </c>
      <c r="C45" s="61">
        <f>SUM(C3:C44)</f>
        <v>16558</v>
      </c>
      <c r="D45" s="73">
        <v>7599</v>
      </c>
      <c r="E45" s="59">
        <f t="shared" ref="E45" si="1">D45/C45</f>
        <v>0.45893223819301848</v>
      </c>
      <c r="F45" s="61">
        <v>2075</v>
      </c>
      <c r="G45" s="73">
        <v>1135</v>
      </c>
      <c r="H45" s="73">
        <v>465</v>
      </c>
      <c r="I45" s="62">
        <v>3880</v>
      </c>
      <c r="J45" s="60">
        <v>44</v>
      </c>
    </row>
    <row r="46" spans="1:10" s="83" customFormat="1" ht="20.100000000000001" customHeight="1" x14ac:dyDescent="0.25">
      <c r="A46" s="82"/>
      <c r="C46" s="247" t="s">
        <v>1036</v>
      </c>
      <c r="D46" s="247"/>
      <c r="E46" s="248"/>
      <c r="F46" s="93">
        <f>F45/($D$45-$J$45)</f>
        <v>0.27465254798146921</v>
      </c>
      <c r="G46" s="93">
        <f t="shared" ref="G46:I46" si="2">G45/($D$45-$J$45)</f>
        <v>0.15023163467902051</v>
      </c>
      <c r="H46" s="93">
        <f t="shared" si="2"/>
        <v>6.1548643282594309E-2</v>
      </c>
      <c r="I46" s="93">
        <f t="shared" si="2"/>
        <v>0.51356717405691599</v>
      </c>
    </row>
    <row r="47" spans="1:10" s="35" customFormat="1" ht="18.75" customHeight="1" x14ac:dyDescent="0.25">
      <c r="A47" s="75" t="s">
        <v>1024</v>
      </c>
      <c r="E47" s="66" t="s">
        <v>1006</v>
      </c>
      <c r="F47" s="66" t="s">
        <v>1172</v>
      </c>
      <c r="G47" s="66"/>
      <c r="H47" s="66"/>
    </row>
    <row r="48" spans="1:10" s="83" customFormat="1" ht="13.5" customHeight="1" x14ac:dyDescent="0.25">
      <c r="A48" s="75" t="s">
        <v>1018</v>
      </c>
    </row>
  </sheetData>
  <mergeCells count="2">
    <mergeCell ref="E1:H1"/>
    <mergeCell ref="C46:E46"/>
  </mergeCells>
  <pageMargins left="0.7" right="0.7" top="0.75" bottom="0.75" header="0.3" footer="0.3"/>
  <pageSetup scale="77" fitToHeight="2" orientation="portrait" horizontalDpi="1200" verticalDpi="1200" r:id="rId1"/>
  <rowBreaks count="1" manualBreakCount="1">
    <brk id="43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opLeftCell="A16" workbookViewId="0">
      <selection activeCell="N31" sqref="N31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9.6640625" style="81" customWidth="1"/>
    <col min="7" max="7" width="9.109375" style="81" customWidth="1"/>
    <col min="8" max="8" width="12" style="81" customWidth="1"/>
    <col min="9" max="9" width="9.33203125" style="81" customWidth="1"/>
    <col min="10" max="16384" width="7.6640625" style="81"/>
  </cols>
  <sheetData>
    <row r="1" spans="1:10" s="174" customFormat="1" ht="33" customHeight="1" x14ac:dyDescent="0.3">
      <c r="A1" s="87" t="s">
        <v>482</v>
      </c>
      <c r="E1" s="246" t="s">
        <v>1010</v>
      </c>
      <c r="F1" s="246"/>
      <c r="G1" s="246"/>
      <c r="H1" s="246"/>
    </row>
    <row r="2" spans="1:10" ht="36.7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1179</v>
      </c>
      <c r="G2" s="72" t="s">
        <v>1177</v>
      </c>
      <c r="H2" s="72" t="s">
        <v>1180</v>
      </c>
      <c r="I2" s="52" t="s">
        <v>1181</v>
      </c>
      <c r="J2" s="71" t="s">
        <v>856</v>
      </c>
    </row>
    <row r="3" spans="1:10" ht="20.100000000000001" customHeight="1" x14ac:dyDescent="0.25">
      <c r="A3" s="68" t="s">
        <v>10</v>
      </c>
      <c r="B3" s="68" t="s">
        <v>483</v>
      </c>
      <c r="C3" s="236">
        <v>458</v>
      </c>
      <c r="D3" s="69">
        <v>180</v>
      </c>
      <c r="E3" s="33">
        <f>D3/C3</f>
        <v>0.3930131004366812</v>
      </c>
      <c r="F3" s="48">
        <v>5</v>
      </c>
      <c r="G3" s="69">
        <v>80</v>
      </c>
      <c r="H3" s="69">
        <v>32</v>
      </c>
      <c r="I3" s="53">
        <v>62</v>
      </c>
      <c r="J3" s="70">
        <v>1</v>
      </c>
    </row>
    <row r="4" spans="1:10" ht="20.100000000000001" customHeight="1" x14ac:dyDescent="0.25">
      <c r="A4" s="145" t="s">
        <v>12</v>
      </c>
      <c r="B4" s="145" t="s">
        <v>483</v>
      </c>
      <c r="C4" s="236">
        <v>533</v>
      </c>
      <c r="D4" s="139">
        <v>201</v>
      </c>
      <c r="E4" s="33">
        <f t="shared" ref="E4:E30" si="0">D4/C4</f>
        <v>0.37711069418386489</v>
      </c>
      <c r="F4" s="49">
        <v>9</v>
      </c>
      <c r="G4" s="139">
        <v>83</v>
      </c>
      <c r="H4" s="139">
        <v>48</v>
      </c>
      <c r="I4" s="54">
        <v>61</v>
      </c>
      <c r="J4" s="157">
        <v>0</v>
      </c>
    </row>
    <row r="5" spans="1:10" ht="20.100000000000001" customHeight="1" x14ac:dyDescent="0.25">
      <c r="A5" s="145" t="s">
        <v>14</v>
      </c>
      <c r="B5" s="145" t="s">
        <v>483</v>
      </c>
      <c r="C5" s="236">
        <v>481</v>
      </c>
      <c r="D5" s="139">
        <v>220</v>
      </c>
      <c r="E5" s="33">
        <f t="shared" si="0"/>
        <v>0.45738045738045741</v>
      </c>
      <c r="F5" s="49">
        <v>6</v>
      </c>
      <c r="G5" s="139">
        <v>95</v>
      </c>
      <c r="H5" s="139">
        <v>41</v>
      </c>
      <c r="I5" s="54">
        <v>76</v>
      </c>
      <c r="J5" s="157">
        <v>2</v>
      </c>
    </row>
    <row r="6" spans="1:10" ht="20.100000000000001" customHeight="1" x14ac:dyDescent="0.25">
      <c r="A6" s="145" t="s">
        <v>16</v>
      </c>
      <c r="B6" s="145" t="s">
        <v>483</v>
      </c>
      <c r="C6" s="236">
        <v>600</v>
      </c>
      <c r="D6" s="139">
        <v>237</v>
      </c>
      <c r="E6" s="33">
        <f t="shared" si="0"/>
        <v>0.39500000000000002</v>
      </c>
      <c r="F6" s="49">
        <v>10</v>
      </c>
      <c r="G6" s="139">
        <v>97</v>
      </c>
      <c r="H6" s="139">
        <v>35</v>
      </c>
      <c r="I6" s="54">
        <v>95</v>
      </c>
      <c r="J6" s="157">
        <v>0</v>
      </c>
    </row>
    <row r="7" spans="1:10" ht="20.100000000000001" customHeight="1" x14ac:dyDescent="0.25">
      <c r="A7" s="145" t="s">
        <v>18</v>
      </c>
      <c r="B7" s="145" t="s">
        <v>483</v>
      </c>
      <c r="C7" s="236">
        <v>522</v>
      </c>
      <c r="D7" s="139">
        <v>217</v>
      </c>
      <c r="E7" s="33">
        <f t="shared" si="0"/>
        <v>0.41570881226053641</v>
      </c>
      <c r="F7" s="49">
        <v>9</v>
      </c>
      <c r="G7" s="139">
        <v>106</v>
      </c>
      <c r="H7" s="139">
        <v>37</v>
      </c>
      <c r="I7" s="54">
        <v>64</v>
      </c>
      <c r="J7" s="157">
        <v>1</v>
      </c>
    </row>
    <row r="8" spans="1:10" ht="20.100000000000001" customHeight="1" x14ac:dyDescent="0.25">
      <c r="A8" s="145" t="s">
        <v>20</v>
      </c>
      <c r="B8" s="145" t="s">
        <v>483</v>
      </c>
      <c r="C8" s="236">
        <v>561</v>
      </c>
      <c r="D8" s="139">
        <v>141</v>
      </c>
      <c r="E8" s="33">
        <f t="shared" si="0"/>
        <v>0.25133689839572193</v>
      </c>
      <c r="F8" s="49">
        <v>7</v>
      </c>
      <c r="G8" s="139">
        <v>61</v>
      </c>
      <c r="H8" s="139">
        <v>23</v>
      </c>
      <c r="I8" s="54">
        <v>50</v>
      </c>
      <c r="J8" s="157">
        <v>0</v>
      </c>
    </row>
    <row r="9" spans="1:10" ht="20.100000000000001" customHeight="1" x14ac:dyDescent="0.25">
      <c r="A9" s="145" t="s">
        <v>21</v>
      </c>
      <c r="B9" s="145" t="s">
        <v>484</v>
      </c>
      <c r="C9" s="236">
        <v>365</v>
      </c>
      <c r="D9" s="139">
        <v>130</v>
      </c>
      <c r="E9" s="33">
        <f t="shared" si="0"/>
        <v>0.35616438356164382</v>
      </c>
      <c r="F9" s="49">
        <v>1</v>
      </c>
      <c r="G9" s="139">
        <v>78</v>
      </c>
      <c r="H9" s="139">
        <v>16</v>
      </c>
      <c r="I9" s="54">
        <v>32</v>
      </c>
      <c r="J9" s="157">
        <v>3</v>
      </c>
    </row>
    <row r="10" spans="1:10" ht="20.100000000000001" customHeight="1" x14ac:dyDescent="0.25">
      <c r="A10" s="145" t="s">
        <v>22</v>
      </c>
      <c r="B10" s="145" t="s">
        <v>484</v>
      </c>
      <c r="C10" s="236">
        <v>605</v>
      </c>
      <c r="D10" s="139">
        <v>199</v>
      </c>
      <c r="E10" s="33">
        <f t="shared" si="0"/>
        <v>0.32892561983471075</v>
      </c>
      <c r="F10" s="49">
        <v>14</v>
      </c>
      <c r="G10" s="139">
        <v>90</v>
      </c>
      <c r="H10" s="139">
        <v>24</v>
      </c>
      <c r="I10" s="54">
        <v>70</v>
      </c>
      <c r="J10" s="157">
        <v>1</v>
      </c>
    </row>
    <row r="11" spans="1:10" ht="20.100000000000001" customHeight="1" x14ac:dyDescent="0.25">
      <c r="A11" s="145" t="s">
        <v>24</v>
      </c>
      <c r="B11" s="145" t="s">
        <v>484</v>
      </c>
      <c r="C11" s="236">
        <v>441</v>
      </c>
      <c r="D11" s="139">
        <v>187</v>
      </c>
      <c r="E11" s="33">
        <f t="shared" si="0"/>
        <v>0.42403628117913833</v>
      </c>
      <c r="F11" s="49">
        <v>9</v>
      </c>
      <c r="G11" s="139">
        <v>80</v>
      </c>
      <c r="H11" s="139">
        <v>33</v>
      </c>
      <c r="I11" s="54">
        <v>65</v>
      </c>
      <c r="J11" s="157">
        <v>0</v>
      </c>
    </row>
    <row r="12" spans="1:10" ht="20.100000000000001" customHeight="1" x14ac:dyDescent="0.25">
      <c r="A12" s="145" t="s">
        <v>26</v>
      </c>
      <c r="B12" s="145" t="s">
        <v>484</v>
      </c>
      <c r="C12" s="236">
        <v>423</v>
      </c>
      <c r="D12" s="139">
        <v>171</v>
      </c>
      <c r="E12" s="33">
        <f t="shared" si="0"/>
        <v>0.40425531914893614</v>
      </c>
      <c r="F12" s="49">
        <v>12</v>
      </c>
      <c r="G12" s="139">
        <v>71</v>
      </c>
      <c r="H12" s="139">
        <v>34</v>
      </c>
      <c r="I12" s="54">
        <v>54</v>
      </c>
      <c r="J12" s="157">
        <v>0</v>
      </c>
    </row>
    <row r="13" spans="1:10" ht="20.100000000000001" customHeight="1" x14ac:dyDescent="0.25">
      <c r="A13" s="145" t="s">
        <v>28</v>
      </c>
      <c r="B13" s="145" t="s">
        <v>484</v>
      </c>
      <c r="C13" s="236">
        <v>442</v>
      </c>
      <c r="D13" s="139">
        <v>173</v>
      </c>
      <c r="E13" s="33">
        <f t="shared" si="0"/>
        <v>0.39140271493212669</v>
      </c>
      <c r="F13" s="49">
        <v>9</v>
      </c>
      <c r="G13" s="139">
        <v>83</v>
      </c>
      <c r="H13" s="139">
        <v>29</v>
      </c>
      <c r="I13" s="54">
        <v>52</v>
      </c>
      <c r="J13" s="157">
        <v>0</v>
      </c>
    </row>
    <row r="14" spans="1:10" ht="20.100000000000001" customHeight="1" x14ac:dyDescent="0.25">
      <c r="A14" s="145" t="s">
        <v>30</v>
      </c>
      <c r="B14" s="145" t="s">
        <v>484</v>
      </c>
      <c r="C14" s="236">
        <v>521</v>
      </c>
      <c r="D14" s="139">
        <v>212</v>
      </c>
      <c r="E14" s="33">
        <f t="shared" si="0"/>
        <v>0.40690978886756241</v>
      </c>
      <c r="F14" s="49">
        <v>16</v>
      </c>
      <c r="G14" s="139">
        <v>92</v>
      </c>
      <c r="H14" s="139">
        <v>39</v>
      </c>
      <c r="I14" s="54">
        <v>64</v>
      </c>
      <c r="J14" s="157">
        <v>1</v>
      </c>
    </row>
    <row r="15" spans="1:10" ht="20.100000000000001" customHeight="1" x14ac:dyDescent="0.25">
      <c r="A15" s="145" t="s">
        <v>32</v>
      </c>
      <c r="B15" s="145" t="s">
        <v>484</v>
      </c>
      <c r="C15" s="236">
        <v>402</v>
      </c>
      <c r="D15" s="139">
        <v>99</v>
      </c>
      <c r="E15" s="33">
        <f t="shared" si="0"/>
        <v>0.2462686567164179</v>
      </c>
      <c r="F15" s="49">
        <v>6</v>
      </c>
      <c r="G15" s="139">
        <v>37</v>
      </c>
      <c r="H15" s="139">
        <v>25</v>
      </c>
      <c r="I15" s="54">
        <v>31</v>
      </c>
      <c r="J15" s="157">
        <v>0</v>
      </c>
    </row>
    <row r="16" spans="1:10" ht="20.100000000000001" customHeight="1" x14ac:dyDescent="0.25">
      <c r="A16" s="145" t="s">
        <v>34</v>
      </c>
      <c r="B16" s="145" t="s">
        <v>484</v>
      </c>
      <c r="C16" s="236">
        <v>318</v>
      </c>
      <c r="D16" s="139">
        <v>108</v>
      </c>
      <c r="E16" s="33">
        <f t="shared" si="0"/>
        <v>0.33962264150943394</v>
      </c>
      <c r="F16" s="49">
        <v>10</v>
      </c>
      <c r="G16" s="139">
        <v>44</v>
      </c>
      <c r="H16" s="139">
        <v>14</v>
      </c>
      <c r="I16" s="54">
        <v>39</v>
      </c>
      <c r="J16" s="157">
        <v>1</v>
      </c>
    </row>
    <row r="17" spans="1:10" ht="20.100000000000001" customHeight="1" x14ac:dyDescent="0.25">
      <c r="A17" s="145" t="s">
        <v>35</v>
      </c>
      <c r="B17" s="145" t="s">
        <v>484</v>
      </c>
      <c r="C17" s="236">
        <v>429</v>
      </c>
      <c r="D17" s="139">
        <v>207</v>
      </c>
      <c r="E17" s="33">
        <f t="shared" si="0"/>
        <v>0.4825174825174825</v>
      </c>
      <c r="F17" s="49">
        <v>13</v>
      </c>
      <c r="G17" s="139">
        <v>87</v>
      </c>
      <c r="H17" s="139">
        <v>38</v>
      </c>
      <c r="I17" s="54">
        <v>69</v>
      </c>
      <c r="J17" s="157">
        <v>0</v>
      </c>
    </row>
    <row r="18" spans="1:10" ht="20.100000000000001" customHeight="1" x14ac:dyDescent="0.25">
      <c r="A18" s="145" t="s">
        <v>36</v>
      </c>
      <c r="B18" s="145" t="s">
        <v>484</v>
      </c>
      <c r="C18" s="236">
        <v>478</v>
      </c>
      <c r="D18" s="139">
        <v>208</v>
      </c>
      <c r="E18" s="33">
        <f t="shared" si="0"/>
        <v>0.43514644351464438</v>
      </c>
      <c r="F18" s="49">
        <v>11</v>
      </c>
      <c r="G18" s="139">
        <v>76</v>
      </c>
      <c r="H18" s="139">
        <v>35</v>
      </c>
      <c r="I18" s="54">
        <v>86</v>
      </c>
      <c r="J18" s="157">
        <v>0</v>
      </c>
    </row>
    <row r="19" spans="1:10" ht="20.100000000000001" customHeight="1" x14ac:dyDescent="0.25">
      <c r="A19" s="145" t="s">
        <v>38</v>
      </c>
      <c r="B19" s="145" t="s">
        <v>484</v>
      </c>
      <c r="C19" s="236">
        <v>513</v>
      </c>
      <c r="D19" s="139">
        <v>222</v>
      </c>
      <c r="E19" s="33">
        <f t="shared" si="0"/>
        <v>0.43274853801169588</v>
      </c>
      <c r="F19" s="49">
        <v>3</v>
      </c>
      <c r="G19" s="139">
        <v>105</v>
      </c>
      <c r="H19" s="139">
        <v>30</v>
      </c>
      <c r="I19" s="54">
        <v>83</v>
      </c>
      <c r="J19" s="157">
        <v>1</v>
      </c>
    </row>
    <row r="20" spans="1:10" ht="20.100000000000001" customHeight="1" x14ac:dyDescent="0.25">
      <c r="A20" s="145" t="s">
        <v>40</v>
      </c>
      <c r="B20" s="145" t="s">
        <v>485</v>
      </c>
      <c r="C20" s="236">
        <v>376</v>
      </c>
      <c r="D20" s="139">
        <v>85</v>
      </c>
      <c r="E20" s="33">
        <f t="shared" si="0"/>
        <v>0.22606382978723405</v>
      </c>
      <c r="F20" s="49">
        <v>8</v>
      </c>
      <c r="G20" s="139">
        <v>39</v>
      </c>
      <c r="H20" s="139">
        <v>22</v>
      </c>
      <c r="I20" s="54">
        <v>16</v>
      </c>
      <c r="J20" s="157">
        <v>0</v>
      </c>
    </row>
    <row r="21" spans="1:10" ht="20.100000000000001" customHeight="1" x14ac:dyDescent="0.25">
      <c r="A21" s="145" t="s">
        <v>42</v>
      </c>
      <c r="B21" s="145" t="s">
        <v>485</v>
      </c>
      <c r="C21" s="236">
        <v>570</v>
      </c>
      <c r="D21" s="139">
        <v>191</v>
      </c>
      <c r="E21" s="33">
        <f t="shared" si="0"/>
        <v>0.3350877192982456</v>
      </c>
      <c r="F21" s="49">
        <v>7</v>
      </c>
      <c r="G21" s="139">
        <v>93</v>
      </c>
      <c r="H21" s="139">
        <v>33</v>
      </c>
      <c r="I21" s="54">
        <v>58</v>
      </c>
      <c r="J21" s="157">
        <v>0</v>
      </c>
    </row>
    <row r="22" spans="1:10" ht="20.100000000000001" customHeight="1" x14ac:dyDescent="0.25">
      <c r="A22" s="145" t="s">
        <v>44</v>
      </c>
      <c r="B22" s="145" t="s">
        <v>485</v>
      </c>
      <c r="C22" s="236">
        <v>446</v>
      </c>
      <c r="D22" s="139">
        <v>138</v>
      </c>
      <c r="E22" s="33">
        <f t="shared" si="0"/>
        <v>0.3094170403587444</v>
      </c>
      <c r="F22" s="49">
        <v>8</v>
      </c>
      <c r="G22" s="139">
        <v>60</v>
      </c>
      <c r="H22" s="139">
        <v>24</v>
      </c>
      <c r="I22" s="54">
        <v>46</v>
      </c>
      <c r="J22" s="157">
        <v>0</v>
      </c>
    </row>
    <row r="23" spans="1:10" ht="20.100000000000001" customHeight="1" x14ac:dyDescent="0.25">
      <c r="A23" s="145" t="s">
        <v>46</v>
      </c>
      <c r="B23" s="145" t="s">
        <v>485</v>
      </c>
      <c r="C23" s="236">
        <v>508</v>
      </c>
      <c r="D23" s="139">
        <v>149</v>
      </c>
      <c r="E23" s="33">
        <f t="shared" si="0"/>
        <v>0.29330708661417321</v>
      </c>
      <c r="F23" s="49">
        <v>9</v>
      </c>
      <c r="G23" s="139">
        <v>67</v>
      </c>
      <c r="H23" s="139">
        <v>17</v>
      </c>
      <c r="I23" s="54">
        <v>56</v>
      </c>
      <c r="J23" s="157">
        <v>0</v>
      </c>
    </row>
    <row r="24" spans="1:10" ht="20.100000000000001" customHeight="1" x14ac:dyDescent="0.25">
      <c r="A24" s="145" t="s">
        <v>47</v>
      </c>
      <c r="B24" s="145" t="s">
        <v>485</v>
      </c>
      <c r="C24" s="236">
        <v>550</v>
      </c>
      <c r="D24" s="139">
        <v>152</v>
      </c>
      <c r="E24" s="33">
        <f t="shared" si="0"/>
        <v>0.27636363636363637</v>
      </c>
      <c r="F24" s="49">
        <v>4</v>
      </c>
      <c r="G24" s="139">
        <v>77</v>
      </c>
      <c r="H24" s="139">
        <v>14</v>
      </c>
      <c r="I24" s="54">
        <v>57</v>
      </c>
      <c r="J24" s="157">
        <v>0</v>
      </c>
    </row>
    <row r="25" spans="1:10" ht="20.100000000000001" customHeight="1" x14ac:dyDescent="0.25">
      <c r="A25" s="145" t="s">
        <v>48</v>
      </c>
      <c r="B25" s="145" t="s">
        <v>485</v>
      </c>
      <c r="C25" s="236">
        <v>539</v>
      </c>
      <c r="D25" s="139">
        <v>185</v>
      </c>
      <c r="E25" s="33">
        <f t="shared" si="0"/>
        <v>0.3432282003710575</v>
      </c>
      <c r="F25" s="49">
        <v>5</v>
      </c>
      <c r="G25" s="139">
        <v>89</v>
      </c>
      <c r="H25" s="139">
        <v>32</v>
      </c>
      <c r="I25" s="54">
        <v>59</v>
      </c>
      <c r="J25" s="157">
        <v>0</v>
      </c>
    </row>
    <row r="26" spans="1:10" ht="20.100000000000001" customHeight="1" x14ac:dyDescent="0.25">
      <c r="A26" s="145" t="s">
        <v>50</v>
      </c>
      <c r="B26" s="145" t="s">
        <v>483</v>
      </c>
      <c r="C26" s="236">
        <v>378</v>
      </c>
      <c r="D26" s="139">
        <v>141</v>
      </c>
      <c r="E26" s="33">
        <f t="shared" si="0"/>
        <v>0.37301587301587302</v>
      </c>
      <c r="F26" s="49">
        <v>11</v>
      </c>
      <c r="G26" s="139">
        <v>62</v>
      </c>
      <c r="H26" s="139">
        <v>21</v>
      </c>
      <c r="I26" s="54">
        <v>47</v>
      </c>
      <c r="J26" s="157">
        <v>0</v>
      </c>
    </row>
    <row r="27" spans="1:10" ht="20.100000000000001" customHeight="1" x14ac:dyDescent="0.25">
      <c r="A27" s="145" t="s">
        <v>52</v>
      </c>
      <c r="B27" s="145" t="s">
        <v>483</v>
      </c>
      <c r="C27" s="236">
        <v>339</v>
      </c>
      <c r="D27" s="139">
        <v>96</v>
      </c>
      <c r="E27" s="33">
        <f t="shared" si="0"/>
        <v>0.2831858407079646</v>
      </c>
      <c r="F27" s="49">
        <v>4</v>
      </c>
      <c r="G27" s="139">
        <v>50</v>
      </c>
      <c r="H27" s="139">
        <v>16</v>
      </c>
      <c r="I27" s="54">
        <v>26</v>
      </c>
      <c r="J27" s="157">
        <v>0</v>
      </c>
    </row>
    <row r="28" spans="1:10" ht="20.100000000000001" customHeight="1" x14ac:dyDescent="0.25">
      <c r="A28" s="145" t="s">
        <v>54</v>
      </c>
      <c r="B28" s="145" t="s">
        <v>483</v>
      </c>
      <c r="C28" s="236">
        <v>451</v>
      </c>
      <c r="D28" s="139">
        <v>130</v>
      </c>
      <c r="E28" s="33">
        <f t="shared" si="0"/>
        <v>0.28824833702882485</v>
      </c>
      <c r="F28" s="49">
        <v>14</v>
      </c>
      <c r="G28" s="139">
        <v>48</v>
      </c>
      <c r="H28" s="139">
        <v>31</v>
      </c>
      <c r="I28" s="54">
        <v>37</v>
      </c>
      <c r="J28" s="157">
        <v>0</v>
      </c>
    </row>
    <row r="29" spans="1:10" ht="20.100000000000001" customHeight="1" x14ac:dyDescent="0.25">
      <c r="A29" s="145" t="s">
        <v>56</v>
      </c>
      <c r="B29" s="145" t="s">
        <v>483</v>
      </c>
      <c r="C29" s="236">
        <v>598</v>
      </c>
      <c r="D29" s="139">
        <v>205</v>
      </c>
      <c r="E29" s="33">
        <f t="shared" si="0"/>
        <v>0.34280936454849498</v>
      </c>
      <c r="F29" s="49">
        <v>8</v>
      </c>
      <c r="G29" s="139">
        <v>100</v>
      </c>
      <c r="H29" s="139">
        <v>23</v>
      </c>
      <c r="I29" s="54">
        <v>73</v>
      </c>
      <c r="J29" s="157">
        <v>1</v>
      </c>
    </row>
    <row r="30" spans="1:10" ht="20.100000000000001" customHeight="1" x14ac:dyDescent="0.25">
      <c r="A30" s="145" t="s">
        <v>1176</v>
      </c>
      <c r="B30" s="145" t="s">
        <v>486</v>
      </c>
      <c r="C30" s="236">
        <v>58</v>
      </c>
      <c r="D30" s="139">
        <v>20</v>
      </c>
      <c r="E30" s="33">
        <f t="shared" si="0"/>
        <v>0.34482758620689657</v>
      </c>
      <c r="F30" s="49">
        <v>0</v>
      </c>
      <c r="G30" s="139">
        <v>12</v>
      </c>
      <c r="H30" s="139">
        <v>2</v>
      </c>
      <c r="I30" s="54">
        <v>4</v>
      </c>
      <c r="J30" s="157">
        <v>2</v>
      </c>
    </row>
    <row r="31" spans="1:10" ht="20.100000000000001" customHeight="1" x14ac:dyDescent="0.25">
      <c r="A31" s="145" t="s">
        <v>83</v>
      </c>
      <c r="B31" s="145" t="s">
        <v>483</v>
      </c>
      <c r="C31" s="139"/>
      <c r="D31" s="139">
        <v>806</v>
      </c>
      <c r="E31" s="33"/>
      <c r="F31" s="49">
        <v>26</v>
      </c>
      <c r="G31" s="139">
        <v>391</v>
      </c>
      <c r="H31" s="139">
        <v>107</v>
      </c>
      <c r="I31" s="54">
        <v>282</v>
      </c>
      <c r="J31" s="157">
        <v>0</v>
      </c>
    </row>
    <row r="32" spans="1:10" ht="24" customHeight="1" x14ac:dyDescent="0.25">
      <c r="A32" s="145" t="s">
        <v>88</v>
      </c>
      <c r="B32" s="145" t="s">
        <v>487</v>
      </c>
      <c r="C32" s="139"/>
      <c r="D32" s="139">
        <v>22</v>
      </c>
      <c r="E32" s="33"/>
      <c r="F32" s="49">
        <v>0</v>
      </c>
      <c r="G32" s="139">
        <v>7</v>
      </c>
      <c r="H32" s="139">
        <v>11</v>
      </c>
      <c r="I32" s="54">
        <v>4</v>
      </c>
      <c r="J32" s="157">
        <v>0</v>
      </c>
    </row>
    <row r="33" spans="1:10" ht="24" customHeight="1" x14ac:dyDescent="0.25">
      <c r="A33" s="145" t="s">
        <v>437</v>
      </c>
      <c r="B33" s="145" t="s">
        <v>487</v>
      </c>
      <c r="C33" s="139"/>
      <c r="D33" s="139">
        <v>1547</v>
      </c>
      <c r="E33" s="33"/>
      <c r="F33" s="49">
        <v>65</v>
      </c>
      <c r="G33" s="139">
        <v>777</v>
      </c>
      <c r="H33" s="139">
        <v>220</v>
      </c>
      <c r="I33" s="54">
        <v>483</v>
      </c>
      <c r="J33" s="157">
        <v>2</v>
      </c>
    </row>
    <row r="34" spans="1:10" ht="24" customHeight="1" x14ac:dyDescent="0.25">
      <c r="A34" s="145" t="s">
        <v>90</v>
      </c>
      <c r="B34" s="145" t="s">
        <v>487</v>
      </c>
      <c r="C34" s="139"/>
      <c r="D34" s="139">
        <v>387</v>
      </c>
      <c r="E34" s="33"/>
      <c r="F34" s="49">
        <v>21</v>
      </c>
      <c r="G34" s="139">
        <v>195</v>
      </c>
      <c r="H34" s="139">
        <v>51</v>
      </c>
      <c r="I34" s="54">
        <v>120</v>
      </c>
      <c r="J34" s="157">
        <v>0</v>
      </c>
    </row>
    <row r="35" spans="1:10" ht="20.100000000000001" customHeight="1" x14ac:dyDescent="0.25">
      <c r="A35" s="145" t="s">
        <v>91</v>
      </c>
      <c r="B35" s="145" t="s">
        <v>91</v>
      </c>
      <c r="C35" s="29" t="s">
        <v>91</v>
      </c>
      <c r="D35" s="29" t="s">
        <v>91</v>
      </c>
      <c r="E35" s="34"/>
      <c r="F35" s="55" t="s">
        <v>91</v>
      </c>
      <c r="G35" s="29" t="s">
        <v>91</v>
      </c>
      <c r="H35" s="29" t="s">
        <v>91</v>
      </c>
      <c r="I35" s="56" t="s">
        <v>91</v>
      </c>
      <c r="J35" s="38" t="s">
        <v>91</v>
      </c>
    </row>
    <row r="36" spans="1:10" ht="20.100000000000001" customHeight="1" x14ac:dyDescent="0.25">
      <c r="A36" s="133" t="s">
        <v>91</v>
      </c>
      <c r="B36" s="138" t="s">
        <v>92</v>
      </c>
      <c r="C36" s="61">
        <f>SUM(C3:C35)</f>
        <v>12905</v>
      </c>
      <c r="D36" s="73">
        <v>7366</v>
      </c>
      <c r="E36" s="59">
        <f t="shared" ref="E36" si="1">D36/C36</f>
        <v>0.57078651685393256</v>
      </c>
      <c r="F36" s="61">
        <v>340</v>
      </c>
      <c r="G36" s="73">
        <v>3432</v>
      </c>
      <c r="H36" s="73">
        <v>1157</v>
      </c>
      <c r="I36" s="62">
        <v>2421</v>
      </c>
      <c r="J36" s="60">
        <v>16</v>
      </c>
    </row>
    <row r="37" spans="1:10" s="83" customFormat="1" ht="20.100000000000001" customHeight="1" x14ac:dyDescent="0.25">
      <c r="A37" s="82"/>
      <c r="C37" s="247" t="s">
        <v>1036</v>
      </c>
      <c r="D37" s="247"/>
      <c r="E37" s="248"/>
      <c r="F37" s="93">
        <f>F36/($D$36-$J$36)</f>
        <v>4.6258503401360541E-2</v>
      </c>
      <c r="G37" s="93">
        <f t="shared" ref="G37:I37" si="2">G36/($D$36-$J$36)</f>
        <v>0.46693877551020407</v>
      </c>
      <c r="H37" s="93">
        <f t="shared" si="2"/>
        <v>0.15741496598639457</v>
      </c>
      <c r="I37" s="93">
        <f t="shared" si="2"/>
        <v>0.32938775510204082</v>
      </c>
    </row>
    <row r="38" spans="1:10" s="35" customFormat="1" ht="18.75" customHeight="1" x14ac:dyDescent="0.25">
      <c r="A38" s="75" t="s">
        <v>1024</v>
      </c>
      <c r="E38" s="66" t="s">
        <v>1006</v>
      </c>
      <c r="F38" s="66" t="s">
        <v>1178</v>
      </c>
      <c r="G38" s="66"/>
      <c r="H38" s="66"/>
    </row>
    <row r="39" spans="1:10" s="83" customFormat="1" ht="13.5" customHeight="1" x14ac:dyDescent="0.25">
      <c r="A39" s="75" t="s">
        <v>1018</v>
      </c>
    </row>
  </sheetData>
  <mergeCells count="2">
    <mergeCell ref="E1:H1"/>
    <mergeCell ref="C37:E37"/>
  </mergeCells>
  <pageMargins left="0.7" right="0.7" top="0.75" bottom="0.75" header="0.3" footer="0.3"/>
  <pageSetup scale="74" fitToHeight="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22" workbookViewId="0">
      <selection activeCell="B33" sqref="B33"/>
    </sheetView>
  </sheetViews>
  <sheetFormatPr defaultColWidth="6" defaultRowHeight="10.199999999999999" x14ac:dyDescent="0.2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86" customWidth="1"/>
    <col min="6" max="7" width="11.6640625" style="84" customWidth="1"/>
    <col min="8" max="8" width="8.44140625" style="84" customWidth="1"/>
    <col min="9" max="9" width="7.6640625" style="84" customWidth="1"/>
    <col min="10" max="16384" width="6" style="84"/>
  </cols>
  <sheetData>
    <row r="1" spans="1:11" s="88" customFormat="1" ht="33" customHeight="1" x14ac:dyDescent="0.25">
      <c r="A1" s="87" t="s">
        <v>108</v>
      </c>
      <c r="E1" s="246" t="s">
        <v>1010</v>
      </c>
      <c r="F1" s="246"/>
      <c r="G1" s="246"/>
      <c r="H1" s="246"/>
      <c r="I1" s="246"/>
      <c r="J1" s="65"/>
      <c r="K1" s="65"/>
    </row>
    <row r="2" spans="1:11" ht="35.25" customHeight="1" x14ac:dyDescent="0.2">
      <c r="A2" s="77" t="s">
        <v>1</v>
      </c>
      <c r="B2" s="77" t="s">
        <v>2</v>
      </c>
      <c r="C2" s="161" t="s">
        <v>1004</v>
      </c>
      <c r="D2" s="161" t="s">
        <v>1005</v>
      </c>
      <c r="E2" s="227" t="s">
        <v>1003</v>
      </c>
      <c r="F2" s="47" t="s">
        <v>1019</v>
      </c>
      <c r="G2" s="72" t="s">
        <v>1020</v>
      </c>
      <c r="H2" s="52" t="s">
        <v>1021</v>
      </c>
      <c r="I2" s="71" t="s">
        <v>96</v>
      </c>
    </row>
    <row r="3" spans="1:11" ht="18.899999999999999" customHeight="1" x14ac:dyDescent="0.2">
      <c r="A3" s="78" t="s">
        <v>10</v>
      </c>
      <c r="B3" s="225" t="s">
        <v>109</v>
      </c>
      <c r="C3" s="226">
        <v>566</v>
      </c>
      <c r="D3" s="226">
        <v>127</v>
      </c>
      <c r="E3" s="228">
        <f>D3/C3</f>
        <v>0.22438162544169613</v>
      </c>
      <c r="F3" s="50">
        <v>68</v>
      </c>
      <c r="G3" s="79">
        <v>50</v>
      </c>
      <c r="H3" s="90">
        <v>9</v>
      </c>
      <c r="I3" s="80">
        <v>0</v>
      </c>
    </row>
    <row r="4" spans="1:11" ht="18.899999999999999" customHeight="1" x14ac:dyDescent="0.2">
      <c r="A4" s="16" t="s">
        <v>12</v>
      </c>
      <c r="B4" s="158" t="s">
        <v>109</v>
      </c>
      <c r="C4" s="226">
        <v>360</v>
      </c>
      <c r="D4" s="226">
        <v>102</v>
      </c>
      <c r="E4" s="228">
        <f t="shared" ref="E4:E35" si="0">D4/C4</f>
        <v>0.28333333333333333</v>
      </c>
      <c r="F4" s="49">
        <v>66</v>
      </c>
      <c r="G4" s="139">
        <v>31</v>
      </c>
      <c r="H4" s="54">
        <v>5</v>
      </c>
      <c r="I4" s="10">
        <v>0</v>
      </c>
    </row>
    <row r="5" spans="1:11" ht="18.899999999999999" customHeight="1" x14ac:dyDescent="0.2">
      <c r="A5" s="16" t="s">
        <v>14</v>
      </c>
      <c r="B5" s="158" t="s">
        <v>109</v>
      </c>
      <c r="C5" s="226">
        <v>256</v>
      </c>
      <c r="D5" s="226">
        <v>74</v>
      </c>
      <c r="E5" s="228">
        <f t="shared" si="0"/>
        <v>0.2890625</v>
      </c>
      <c r="F5" s="49">
        <v>38</v>
      </c>
      <c r="G5" s="139">
        <v>31</v>
      </c>
      <c r="H5" s="54">
        <v>4</v>
      </c>
      <c r="I5" s="10">
        <v>1</v>
      </c>
    </row>
    <row r="6" spans="1:11" ht="18.899999999999999" customHeight="1" x14ac:dyDescent="0.2">
      <c r="A6" s="16" t="s">
        <v>16</v>
      </c>
      <c r="B6" s="158" t="s">
        <v>110</v>
      </c>
      <c r="C6" s="226">
        <v>516</v>
      </c>
      <c r="D6" s="226">
        <v>186</v>
      </c>
      <c r="E6" s="228">
        <f t="shared" si="0"/>
        <v>0.36046511627906974</v>
      </c>
      <c r="F6" s="49">
        <v>118</v>
      </c>
      <c r="G6" s="139">
        <v>53</v>
      </c>
      <c r="H6" s="54">
        <v>13</v>
      </c>
      <c r="I6" s="10">
        <v>2</v>
      </c>
    </row>
    <row r="7" spans="1:11" ht="18.899999999999999" customHeight="1" x14ac:dyDescent="0.2">
      <c r="A7" s="16" t="s">
        <v>18</v>
      </c>
      <c r="B7" s="158" t="s">
        <v>110</v>
      </c>
      <c r="C7" s="226">
        <v>412</v>
      </c>
      <c r="D7" s="226">
        <v>110</v>
      </c>
      <c r="E7" s="228">
        <f t="shared" si="0"/>
        <v>0.26699029126213591</v>
      </c>
      <c r="F7" s="49">
        <v>83</v>
      </c>
      <c r="G7" s="139">
        <v>20</v>
      </c>
      <c r="H7" s="54">
        <v>5</v>
      </c>
      <c r="I7" s="10">
        <v>2</v>
      </c>
    </row>
    <row r="8" spans="1:11" ht="18.899999999999999" customHeight="1" x14ac:dyDescent="0.2">
      <c r="A8" s="16" t="s">
        <v>20</v>
      </c>
      <c r="B8" s="158" t="s">
        <v>110</v>
      </c>
      <c r="C8" s="226">
        <v>440</v>
      </c>
      <c r="D8" s="226">
        <v>132</v>
      </c>
      <c r="E8" s="228">
        <f t="shared" si="0"/>
        <v>0.3</v>
      </c>
      <c r="F8" s="49">
        <v>89</v>
      </c>
      <c r="G8" s="139">
        <v>30</v>
      </c>
      <c r="H8" s="54">
        <v>12</v>
      </c>
      <c r="I8" s="10">
        <v>1</v>
      </c>
    </row>
    <row r="9" spans="1:11" ht="18.899999999999999" customHeight="1" x14ac:dyDescent="0.2">
      <c r="A9" s="16" t="s">
        <v>21</v>
      </c>
      <c r="B9" s="158" t="s">
        <v>111</v>
      </c>
      <c r="C9" s="226">
        <v>394</v>
      </c>
      <c r="D9" s="226">
        <v>82</v>
      </c>
      <c r="E9" s="229">
        <f t="shared" si="0"/>
        <v>0.20812182741116753</v>
      </c>
      <c r="F9" s="49">
        <v>41</v>
      </c>
      <c r="G9" s="139">
        <v>27</v>
      </c>
      <c r="H9" s="54">
        <v>13</v>
      </c>
      <c r="I9" s="10">
        <v>1</v>
      </c>
    </row>
    <row r="10" spans="1:11" ht="18.899999999999999" customHeight="1" x14ac:dyDescent="0.2">
      <c r="A10" s="16" t="s">
        <v>22</v>
      </c>
      <c r="B10" s="158" t="s">
        <v>111</v>
      </c>
      <c r="C10" s="226">
        <v>313</v>
      </c>
      <c r="D10" s="226">
        <v>92</v>
      </c>
      <c r="E10" s="228">
        <f t="shared" si="0"/>
        <v>0.29392971246006389</v>
      </c>
      <c r="F10" s="49">
        <v>45</v>
      </c>
      <c r="G10" s="139">
        <v>32</v>
      </c>
      <c r="H10" s="54">
        <v>15</v>
      </c>
      <c r="I10" s="10">
        <v>0</v>
      </c>
    </row>
    <row r="11" spans="1:11" ht="18.899999999999999" customHeight="1" x14ac:dyDescent="0.2">
      <c r="A11" s="16" t="s">
        <v>24</v>
      </c>
      <c r="B11" s="158" t="s">
        <v>112</v>
      </c>
      <c r="C11" s="226">
        <v>440</v>
      </c>
      <c r="D11" s="226">
        <v>137</v>
      </c>
      <c r="E11" s="228">
        <f t="shared" si="0"/>
        <v>0.31136363636363634</v>
      </c>
      <c r="F11" s="49">
        <v>88</v>
      </c>
      <c r="G11" s="139">
        <v>38</v>
      </c>
      <c r="H11" s="54">
        <v>10</v>
      </c>
      <c r="I11" s="10">
        <v>1</v>
      </c>
    </row>
    <row r="12" spans="1:11" ht="18.899999999999999" customHeight="1" x14ac:dyDescent="0.2">
      <c r="A12" s="16" t="s">
        <v>26</v>
      </c>
      <c r="B12" s="158" t="s">
        <v>112</v>
      </c>
      <c r="C12" s="226">
        <v>461</v>
      </c>
      <c r="D12" s="226">
        <v>122</v>
      </c>
      <c r="E12" s="228">
        <f t="shared" si="0"/>
        <v>0.2646420824295011</v>
      </c>
      <c r="F12" s="49">
        <v>67</v>
      </c>
      <c r="G12" s="139">
        <v>42</v>
      </c>
      <c r="H12" s="54">
        <v>12</v>
      </c>
      <c r="I12" s="10">
        <v>1</v>
      </c>
    </row>
    <row r="13" spans="1:11" ht="18.899999999999999" customHeight="1" x14ac:dyDescent="0.2">
      <c r="A13" s="16" t="s">
        <v>28</v>
      </c>
      <c r="B13" s="158" t="s">
        <v>113</v>
      </c>
      <c r="C13" s="226">
        <v>374</v>
      </c>
      <c r="D13" s="226">
        <v>115</v>
      </c>
      <c r="E13" s="228">
        <f t="shared" si="0"/>
        <v>0.30748663101604279</v>
      </c>
      <c r="F13" s="49">
        <v>73</v>
      </c>
      <c r="G13" s="139">
        <v>33</v>
      </c>
      <c r="H13" s="54">
        <v>8</v>
      </c>
      <c r="I13" s="10">
        <v>1</v>
      </c>
    </row>
    <row r="14" spans="1:11" ht="18.899999999999999" customHeight="1" x14ac:dyDescent="0.2">
      <c r="A14" s="16" t="s">
        <v>30</v>
      </c>
      <c r="B14" s="158" t="s">
        <v>113</v>
      </c>
      <c r="C14" s="226">
        <v>426</v>
      </c>
      <c r="D14" s="226">
        <v>115</v>
      </c>
      <c r="E14" s="228">
        <f t="shared" si="0"/>
        <v>0.2699530516431925</v>
      </c>
      <c r="F14" s="49">
        <v>77</v>
      </c>
      <c r="G14" s="139">
        <v>24</v>
      </c>
      <c r="H14" s="54">
        <v>14</v>
      </c>
      <c r="I14" s="10">
        <v>0</v>
      </c>
    </row>
    <row r="15" spans="1:11" ht="18.899999999999999" customHeight="1" x14ac:dyDescent="0.2">
      <c r="A15" s="16" t="s">
        <v>32</v>
      </c>
      <c r="B15" s="158" t="s">
        <v>114</v>
      </c>
      <c r="C15" s="226">
        <v>312</v>
      </c>
      <c r="D15" s="226">
        <v>85</v>
      </c>
      <c r="E15" s="228">
        <f t="shared" si="0"/>
        <v>0.27243589743589741</v>
      </c>
      <c r="F15" s="49">
        <v>61</v>
      </c>
      <c r="G15" s="139">
        <v>20</v>
      </c>
      <c r="H15" s="54">
        <v>3</v>
      </c>
      <c r="I15" s="10">
        <v>1</v>
      </c>
    </row>
    <row r="16" spans="1:11" ht="18.899999999999999" customHeight="1" x14ac:dyDescent="0.2">
      <c r="A16" s="16" t="s">
        <v>34</v>
      </c>
      <c r="B16" s="158" t="s">
        <v>114</v>
      </c>
      <c r="C16" s="226">
        <v>340</v>
      </c>
      <c r="D16" s="226">
        <v>126</v>
      </c>
      <c r="E16" s="228">
        <f t="shared" si="0"/>
        <v>0.37058823529411766</v>
      </c>
      <c r="F16" s="49">
        <v>90</v>
      </c>
      <c r="G16" s="139">
        <v>27</v>
      </c>
      <c r="H16" s="54">
        <v>9</v>
      </c>
      <c r="I16" s="10">
        <v>0</v>
      </c>
    </row>
    <row r="17" spans="1:9" ht="18.899999999999999" customHeight="1" x14ac:dyDescent="0.2">
      <c r="A17" s="16" t="s">
        <v>35</v>
      </c>
      <c r="B17" s="158" t="s">
        <v>114</v>
      </c>
      <c r="C17" s="226">
        <v>440</v>
      </c>
      <c r="D17" s="226">
        <v>155</v>
      </c>
      <c r="E17" s="228">
        <f t="shared" si="0"/>
        <v>0.35227272727272729</v>
      </c>
      <c r="F17" s="49">
        <v>110</v>
      </c>
      <c r="G17" s="139">
        <v>37</v>
      </c>
      <c r="H17" s="54">
        <v>7</v>
      </c>
      <c r="I17" s="10">
        <v>1</v>
      </c>
    </row>
    <row r="18" spans="1:9" ht="18.899999999999999" customHeight="1" x14ac:dyDescent="0.2">
      <c r="A18" s="16" t="s">
        <v>36</v>
      </c>
      <c r="B18" s="158" t="s">
        <v>115</v>
      </c>
      <c r="C18" s="226">
        <v>416</v>
      </c>
      <c r="D18" s="226">
        <v>232</v>
      </c>
      <c r="E18" s="228">
        <f t="shared" si="0"/>
        <v>0.55769230769230771</v>
      </c>
      <c r="F18" s="49">
        <v>170</v>
      </c>
      <c r="G18" s="139">
        <v>56</v>
      </c>
      <c r="H18" s="54">
        <v>5</v>
      </c>
      <c r="I18" s="10">
        <v>1</v>
      </c>
    </row>
    <row r="19" spans="1:9" ht="18.899999999999999" customHeight="1" x14ac:dyDescent="0.2">
      <c r="A19" s="16" t="s">
        <v>38</v>
      </c>
      <c r="B19" s="158" t="s">
        <v>116</v>
      </c>
      <c r="C19" s="226">
        <v>424</v>
      </c>
      <c r="D19" s="226">
        <v>294</v>
      </c>
      <c r="E19" s="228">
        <f t="shared" si="0"/>
        <v>0.69339622641509435</v>
      </c>
      <c r="F19" s="49">
        <v>193</v>
      </c>
      <c r="G19" s="139">
        <v>98</v>
      </c>
      <c r="H19" s="54">
        <v>3</v>
      </c>
      <c r="I19" s="10">
        <v>0</v>
      </c>
    </row>
    <row r="20" spans="1:9" ht="18.899999999999999" customHeight="1" x14ac:dyDescent="0.2">
      <c r="A20" s="16" t="s">
        <v>40</v>
      </c>
      <c r="B20" s="158" t="s">
        <v>116</v>
      </c>
      <c r="C20" s="226">
        <v>343</v>
      </c>
      <c r="D20" s="226">
        <v>230</v>
      </c>
      <c r="E20" s="228">
        <f t="shared" si="0"/>
        <v>0.67055393586005829</v>
      </c>
      <c r="F20" s="49">
        <v>174</v>
      </c>
      <c r="G20" s="139">
        <v>53</v>
      </c>
      <c r="H20" s="54">
        <v>2</v>
      </c>
      <c r="I20" s="10">
        <v>1</v>
      </c>
    </row>
    <row r="21" spans="1:9" ht="18.899999999999999" customHeight="1" x14ac:dyDescent="0.2">
      <c r="A21" s="16" t="s">
        <v>42</v>
      </c>
      <c r="B21" s="158" t="s">
        <v>116</v>
      </c>
      <c r="C21" s="226">
        <v>436</v>
      </c>
      <c r="D21" s="226">
        <v>301</v>
      </c>
      <c r="E21" s="228">
        <f t="shared" si="0"/>
        <v>0.69036697247706424</v>
      </c>
      <c r="F21" s="49">
        <v>199</v>
      </c>
      <c r="G21" s="139">
        <v>99</v>
      </c>
      <c r="H21" s="54">
        <v>2</v>
      </c>
      <c r="I21" s="10">
        <v>1</v>
      </c>
    </row>
    <row r="22" spans="1:9" ht="18.899999999999999" customHeight="1" x14ac:dyDescent="0.2">
      <c r="A22" s="16" t="s">
        <v>44</v>
      </c>
      <c r="B22" s="158" t="s">
        <v>116</v>
      </c>
      <c r="C22" s="226">
        <v>426</v>
      </c>
      <c r="D22" s="226">
        <v>221</v>
      </c>
      <c r="E22" s="228">
        <f t="shared" si="0"/>
        <v>0.51877934272300474</v>
      </c>
      <c r="F22" s="49">
        <v>169</v>
      </c>
      <c r="G22" s="139">
        <v>48</v>
      </c>
      <c r="H22" s="54">
        <v>4</v>
      </c>
      <c r="I22" s="10">
        <v>0</v>
      </c>
    </row>
    <row r="23" spans="1:9" ht="18.899999999999999" customHeight="1" x14ac:dyDescent="0.2">
      <c r="A23" s="16" t="s">
        <v>46</v>
      </c>
      <c r="B23" s="158" t="s">
        <v>117</v>
      </c>
      <c r="C23" s="226">
        <v>495</v>
      </c>
      <c r="D23" s="226">
        <v>276</v>
      </c>
      <c r="E23" s="228">
        <f t="shared" si="0"/>
        <v>0.55757575757575761</v>
      </c>
      <c r="F23" s="49">
        <v>206</v>
      </c>
      <c r="G23" s="139">
        <v>54</v>
      </c>
      <c r="H23" s="54">
        <v>14</v>
      </c>
      <c r="I23" s="10">
        <v>2</v>
      </c>
    </row>
    <row r="24" spans="1:9" ht="18.899999999999999" customHeight="1" x14ac:dyDescent="0.2">
      <c r="A24" s="16" t="s">
        <v>47</v>
      </c>
      <c r="B24" s="158" t="s">
        <v>118</v>
      </c>
      <c r="C24" s="226">
        <v>374</v>
      </c>
      <c r="D24" s="226">
        <v>192</v>
      </c>
      <c r="E24" s="228">
        <f t="shared" si="0"/>
        <v>0.5133689839572193</v>
      </c>
      <c r="F24" s="49">
        <v>120</v>
      </c>
      <c r="G24" s="139">
        <v>55</v>
      </c>
      <c r="H24" s="54">
        <v>12</v>
      </c>
      <c r="I24" s="10">
        <v>5</v>
      </c>
    </row>
    <row r="25" spans="1:9" ht="18.899999999999999" customHeight="1" x14ac:dyDescent="0.2">
      <c r="A25" s="16" t="s">
        <v>48</v>
      </c>
      <c r="B25" s="158" t="s">
        <v>119</v>
      </c>
      <c r="C25" s="226">
        <v>380</v>
      </c>
      <c r="D25" s="226">
        <v>89</v>
      </c>
      <c r="E25" s="228">
        <f t="shared" si="0"/>
        <v>0.23421052631578948</v>
      </c>
      <c r="F25" s="49">
        <v>59</v>
      </c>
      <c r="G25" s="139">
        <v>23</v>
      </c>
      <c r="H25" s="54">
        <v>7</v>
      </c>
      <c r="I25" s="10">
        <v>0</v>
      </c>
    </row>
    <row r="26" spans="1:9" ht="18.899999999999999" customHeight="1" x14ac:dyDescent="0.2">
      <c r="A26" s="16" t="s">
        <v>50</v>
      </c>
      <c r="B26" s="158" t="s">
        <v>120</v>
      </c>
      <c r="C26" s="226">
        <v>379</v>
      </c>
      <c r="D26" s="226">
        <v>175</v>
      </c>
      <c r="E26" s="228">
        <f t="shared" si="0"/>
        <v>0.46174142480211083</v>
      </c>
      <c r="F26" s="49">
        <v>110</v>
      </c>
      <c r="G26" s="139">
        <v>53</v>
      </c>
      <c r="H26" s="54">
        <v>12</v>
      </c>
      <c r="I26" s="10">
        <v>0</v>
      </c>
    </row>
    <row r="27" spans="1:9" ht="18.899999999999999" customHeight="1" x14ac:dyDescent="0.2">
      <c r="A27" s="16" t="s">
        <v>52</v>
      </c>
      <c r="B27" s="158" t="s">
        <v>119</v>
      </c>
      <c r="C27" s="226">
        <v>368</v>
      </c>
      <c r="D27" s="226">
        <v>139</v>
      </c>
      <c r="E27" s="228">
        <f t="shared" si="0"/>
        <v>0.37771739130434784</v>
      </c>
      <c r="F27" s="49">
        <v>70</v>
      </c>
      <c r="G27" s="139">
        <v>55</v>
      </c>
      <c r="H27" s="54">
        <v>13</v>
      </c>
      <c r="I27" s="10">
        <v>1</v>
      </c>
    </row>
    <row r="28" spans="1:9" ht="18.899999999999999" customHeight="1" x14ac:dyDescent="0.2">
      <c r="A28" s="16" t="s">
        <v>54</v>
      </c>
      <c r="B28" s="158" t="s">
        <v>118</v>
      </c>
      <c r="C28" s="226">
        <v>310</v>
      </c>
      <c r="D28" s="226">
        <v>121</v>
      </c>
      <c r="E28" s="228">
        <f t="shared" si="0"/>
        <v>0.39032258064516129</v>
      </c>
      <c r="F28" s="49">
        <v>90</v>
      </c>
      <c r="G28" s="139">
        <v>31</v>
      </c>
      <c r="H28" s="54">
        <v>0</v>
      </c>
      <c r="I28" s="10">
        <v>0</v>
      </c>
    </row>
    <row r="29" spans="1:9" ht="18.899999999999999" customHeight="1" x14ac:dyDescent="0.2">
      <c r="A29" s="16" t="s">
        <v>56</v>
      </c>
      <c r="B29" s="158" t="s">
        <v>121</v>
      </c>
      <c r="C29" s="226">
        <v>267</v>
      </c>
      <c r="D29" s="226">
        <v>150</v>
      </c>
      <c r="E29" s="228">
        <f t="shared" si="0"/>
        <v>0.5617977528089888</v>
      </c>
      <c r="F29" s="49">
        <v>102</v>
      </c>
      <c r="G29" s="139">
        <v>38</v>
      </c>
      <c r="H29" s="54">
        <v>10</v>
      </c>
      <c r="I29" s="10">
        <v>0</v>
      </c>
    </row>
    <row r="30" spans="1:9" ht="18.899999999999999" customHeight="1" x14ac:dyDescent="0.2">
      <c r="A30" s="16" t="s">
        <v>57</v>
      </c>
      <c r="B30" s="158" t="s">
        <v>122</v>
      </c>
      <c r="C30" s="226">
        <v>109</v>
      </c>
      <c r="D30" s="226">
        <v>74</v>
      </c>
      <c r="E30" s="228">
        <f t="shared" si="0"/>
        <v>0.67889908256880738</v>
      </c>
      <c r="F30" s="49">
        <v>35</v>
      </c>
      <c r="G30" s="139">
        <v>34</v>
      </c>
      <c r="H30" s="54">
        <v>0</v>
      </c>
      <c r="I30" s="10">
        <v>5</v>
      </c>
    </row>
    <row r="31" spans="1:9" ht="18.899999999999999" customHeight="1" x14ac:dyDescent="0.2">
      <c r="A31" s="16" t="s">
        <v>59</v>
      </c>
      <c r="B31" s="158" t="s">
        <v>123</v>
      </c>
      <c r="C31" s="226">
        <v>508</v>
      </c>
      <c r="D31" s="226">
        <v>264</v>
      </c>
      <c r="E31" s="228">
        <f t="shared" si="0"/>
        <v>0.51968503937007871</v>
      </c>
      <c r="F31" s="49">
        <v>180</v>
      </c>
      <c r="G31" s="139">
        <v>73</v>
      </c>
      <c r="H31" s="54">
        <v>11</v>
      </c>
      <c r="I31" s="10">
        <v>0</v>
      </c>
    </row>
    <row r="32" spans="1:9" ht="18.899999999999999" customHeight="1" x14ac:dyDescent="0.2">
      <c r="A32" s="16" t="s">
        <v>60</v>
      </c>
      <c r="B32" s="158" t="s">
        <v>123</v>
      </c>
      <c r="C32" s="226">
        <v>485</v>
      </c>
      <c r="D32" s="226">
        <v>301</v>
      </c>
      <c r="E32" s="228">
        <f t="shared" si="0"/>
        <v>0.62061855670103094</v>
      </c>
      <c r="F32" s="49">
        <v>198</v>
      </c>
      <c r="G32" s="139">
        <v>95</v>
      </c>
      <c r="H32" s="54">
        <v>8</v>
      </c>
      <c r="I32" s="10">
        <v>0</v>
      </c>
    </row>
    <row r="33" spans="1:10" ht="18.899999999999999" customHeight="1" x14ac:dyDescent="0.2">
      <c r="A33" s="16" t="s">
        <v>62</v>
      </c>
      <c r="B33" s="158" t="s">
        <v>123</v>
      </c>
      <c r="C33" s="226">
        <v>361</v>
      </c>
      <c r="D33" s="226">
        <v>201</v>
      </c>
      <c r="E33" s="228">
        <f t="shared" si="0"/>
        <v>0.55678670360110805</v>
      </c>
      <c r="F33" s="49">
        <v>128</v>
      </c>
      <c r="G33" s="139">
        <v>67</v>
      </c>
      <c r="H33" s="54">
        <v>6</v>
      </c>
      <c r="I33" s="10">
        <v>0</v>
      </c>
    </row>
    <row r="34" spans="1:10" ht="18.899999999999999" customHeight="1" x14ac:dyDescent="0.2">
      <c r="A34" s="16" t="s">
        <v>63</v>
      </c>
      <c r="B34" s="44" t="s">
        <v>124</v>
      </c>
      <c r="C34" s="226">
        <v>249</v>
      </c>
      <c r="D34" s="226">
        <v>131</v>
      </c>
      <c r="E34" s="228">
        <f t="shared" si="0"/>
        <v>0.52610441767068272</v>
      </c>
      <c r="F34" s="49">
        <v>80</v>
      </c>
      <c r="G34" s="139">
        <v>48</v>
      </c>
      <c r="H34" s="54">
        <v>3</v>
      </c>
      <c r="I34" s="10">
        <v>0</v>
      </c>
    </row>
    <row r="35" spans="1:10" ht="33.75" customHeight="1" x14ac:dyDescent="0.2">
      <c r="A35" s="16" t="s">
        <v>1023</v>
      </c>
      <c r="B35" s="158" t="s">
        <v>125</v>
      </c>
      <c r="C35" s="226">
        <v>128</v>
      </c>
      <c r="D35" s="226">
        <v>58</v>
      </c>
      <c r="E35" s="228">
        <f t="shared" si="0"/>
        <v>0.453125</v>
      </c>
      <c r="F35" s="49">
        <v>22</v>
      </c>
      <c r="G35" s="139">
        <v>32</v>
      </c>
      <c r="H35" s="54">
        <v>4</v>
      </c>
      <c r="I35" s="10">
        <v>0</v>
      </c>
    </row>
    <row r="36" spans="1:10" ht="20.100000000000001" customHeight="1" x14ac:dyDescent="0.2">
      <c r="A36" s="16" t="s">
        <v>83</v>
      </c>
      <c r="B36" s="16" t="s">
        <v>112</v>
      </c>
      <c r="C36" s="69"/>
      <c r="D36" s="69">
        <v>278</v>
      </c>
      <c r="E36" s="33"/>
      <c r="F36" s="49">
        <v>156</v>
      </c>
      <c r="G36" s="139">
        <v>97</v>
      </c>
      <c r="H36" s="54">
        <v>24</v>
      </c>
      <c r="I36" s="10">
        <v>1</v>
      </c>
    </row>
    <row r="37" spans="1:10" ht="20.100000000000001" customHeight="1" x14ac:dyDescent="0.2">
      <c r="A37" s="16" t="s">
        <v>86</v>
      </c>
      <c r="B37" s="16" t="s">
        <v>126</v>
      </c>
      <c r="C37" s="14"/>
      <c r="D37" s="14">
        <v>34</v>
      </c>
      <c r="E37" s="33"/>
      <c r="F37" s="49">
        <v>23</v>
      </c>
      <c r="G37" s="139">
        <v>9</v>
      </c>
      <c r="H37" s="54">
        <v>2</v>
      </c>
      <c r="I37" s="10">
        <v>0</v>
      </c>
    </row>
    <row r="38" spans="1:10" ht="24.75" customHeight="1" x14ac:dyDescent="0.2">
      <c r="A38" s="16" t="s">
        <v>88</v>
      </c>
      <c r="B38" s="16" t="s">
        <v>126</v>
      </c>
      <c r="C38" s="14"/>
      <c r="D38" s="14">
        <v>19</v>
      </c>
      <c r="E38" s="33"/>
      <c r="F38" s="49">
        <v>13</v>
      </c>
      <c r="G38" s="139">
        <v>6</v>
      </c>
      <c r="H38" s="54">
        <v>0</v>
      </c>
      <c r="I38" s="10">
        <v>0</v>
      </c>
    </row>
    <row r="39" spans="1:10" ht="20.100000000000001" customHeight="1" x14ac:dyDescent="0.2">
      <c r="A39" s="16" t="s">
        <v>89</v>
      </c>
      <c r="B39" s="16" t="s">
        <v>126</v>
      </c>
      <c r="C39" s="14"/>
      <c r="D39" s="14">
        <v>561</v>
      </c>
      <c r="E39" s="33"/>
      <c r="F39" s="49">
        <v>352</v>
      </c>
      <c r="G39" s="139">
        <v>173</v>
      </c>
      <c r="H39" s="54">
        <v>36</v>
      </c>
      <c r="I39" s="10">
        <v>0</v>
      </c>
    </row>
    <row r="40" spans="1:10" ht="24" customHeight="1" x14ac:dyDescent="0.2">
      <c r="A40" s="16" t="s">
        <v>90</v>
      </c>
      <c r="B40" s="16" t="s">
        <v>126</v>
      </c>
      <c r="C40" s="14"/>
      <c r="D40" s="29">
        <v>123</v>
      </c>
      <c r="E40" s="34"/>
      <c r="F40" s="233">
        <v>68</v>
      </c>
      <c r="G40" s="234">
        <v>49</v>
      </c>
      <c r="H40" s="235">
        <v>6</v>
      </c>
      <c r="I40" s="38">
        <v>0</v>
      </c>
    </row>
    <row r="41" spans="1:10" ht="20.100000000000001" customHeight="1" x14ac:dyDescent="0.2">
      <c r="A41" s="133" t="s">
        <v>91</v>
      </c>
      <c r="B41" s="134" t="s">
        <v>92</v>
      </c>
      <c r="C41" s="61">
        <f>SUM(C3:C40)</f>
        <v>12508</v>
      </c>
      <c r="D41" s="61">
        <v>6224</v>
      </c>
      <c r="E41" s="59">
        <f>D41/C41</f>
        <v>0.49760153501758875</v>
      </c>
      <c r="F41" s="230">
        <v>4031</v>
      </c>
      <c r="G41" s="231">
        <v>1841</v>
      </c>
      <c r="H41" s="232">
        <v>323</v>
      </c>
      <c r="I41" s="60">
        <v>29</v>
      </c>
    </row>
    <row r="42" spans="1:10" s="95" customFormat="1" ht="20.100000000000001" customHeight="1" x14ac:dyDescent="0.3">
      <c r="A42" s="94"/>
      <c r="C42" s="249" t="s">
        <v>1008</v>
      </c>
      <c r="D42" s="249"/>
      <c r="E42" s="250"/>
      <c r="F42" s="63">
        <f>F41/($D$41-$I$41)</f>
        <v>0.65068603712671513</v>
      </c>
      <c r="G42" s="63">
        <f t="shared" ref="G42:H42" si="1">G41/($D$41-$I$41)</f>
        <v>0.29717514124293787</v>
      </c>
      <c r="H42" s="63">
        <f t="shared" si="1"/>
        <v>5.2138821630347054E-2</v>
      </c>
    </row>
    <row r="43" spans="1:10" s="66" customFormat="1" ht="20.100000000000001" customHeight="1" x14ac:dyDescent="0.2">
      <c r="A43" s="75" t="s">
        <v>1024</v>
      </c>
      <c r="E43" s="66" t="s">
        <v>1006</v>
      </c>
      <c r="F43" s="66" t="s">
        <v>1022</v>
      </c>
      <c r="J43" s="84"/>
    </row>
    <row r="44" spans="1:10" s="86" customFormat="1" ht="13.5" customHeight="1" x14ac:dyDescent="0.2">
      <c r="A44" s="75" t="s">
        <v>1018</v>
      </c>
      <c r="J44" s="84"/>
    </row>
    <row r="45" spans="1:10" x14ac:dyDescent="0.2">
      <c r="E45" s="84"/>
    </row>
    <row r="46" spans="1:10" x14ac:dyDescent="0.2">
      <c r="E46" s="84"/>
    </row>
    <row r="47" spans="1:10" x14ac:dyDescent="0.2">
      <c r="E47" s="84"/>
    </row>
    <row r="48" spans="1:10" x14ac:dyDescent="0.2">
      <c r="E48" s="84"/>
    </row>
    <row r="49" spans="5:5" x14ac:dyDescent="0.2">
      <c r="E49" s="84"/>
    </row>
    <row r="50" spans="5:5" x14ac:dyDescent="0.2">
      <c r="E50" s="84"/>
    </row>
    <row r="51" spans="5:5" x14ac:dyDescent="0.2">
      <c r="E51" s="84"/>
    </row>
    <row r="52" spans="5:5" x14ac:dyDescent="0.2">
      <c r="E52" s="84"/>
    </row>
    <row r="53" spans="5:5" x14ac:dyDescent="0.2">
      <c r="E53" s="84"/>
    </row>
    <row r="54" spans="5:5" x14ac:dyDescent="0.2">
      <c r="E54" s="84"/>
    </row>
    <row r="55" spans="5:5" x14ac:dyDescent="0.2">
      <c r="E55" s="84"/>
    </row>
    <row r="56" spans="5:5" x14ac:dyDescent="0.2">
      <c r="E56" s="84"/>
    </row>
    <row r="57" spans="5:5" x14ac:dyDescent="0.2">
      <c r="E57" s="84"/>
    </row>
    <row r="58" spans="5:5" x14ac:dyDescent="0.2">
      <c r="E58" s="84"/>
    </row>
    <row r="59" spans="5:5" x14ac:dyDescent="0.2">
      <c r="E59" s="84"/>
    </row>
    <row r="60" spans="5:5" x14ac:dyDescent="0.2">
      <c r="E60" s="84"/>
    </row>
    <row r="61" spans="5:5" x14ac:dyDescent="0.2">
      <c r="E61" s="84"/>
    </row>
    <row r="62" spans="5:5" x14ac:dyDescent="0.2">
      <c r="E62" s="84"/>
    </row>
  </sheetData>
  <mergeCells count="2">
    <mergeCell ref="C42:E42"/>
    <mergeCell ref="E1:I1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opLeftCell="A31" workbookViewId="0">
      <selection activeCell="M52" sqref="M52"/>
    </sheetView>
  </sheetViews>
  <sheetFormatPr defaultColWidth="7.6640625" defaultRowHeight="20.100000000000001" customHeight="1" x14ac:dyDescent="0.3"/>
  <cols>
    <col min="1" max="1" width="8.6640625" style="84" customWidth="1"/>
    <col min="2" max="2" width="42.6640625" style="84" customWidth="1"/>
    <col min="3" max="4" width="7.6640625" style="84"/>
    <col min="5" max="5" width="7.6640625" style="24"/>
    <col min="6" max="6" width="7.6640625" style="84"/>
    <col min="7" max="7" width="8.109375" style="84" customWidth="1"/>
    <col min="8" max="8" width="9.44140625" style="84" customWidth="1"/>
    <col min="9" max="9" width="9" style="84" customWidth="1"/>
    <col min="10" max="16384" width="7.6640625" style="84"/>
  </cols>
  <sheetData>
    <row r="1" spans="1:10" s="88" customFormat="1" ht="33" customHeight="1" x14ac:dyDescent="0.25">
      <c r="A1" s="87" t="s">
        <v>488</v>
      </c>
      <c r="E1" s="246" t="s">
        <v>1010</v>
      </c>
      <c r="F1" s="246"/>
      <c r="G1" s="246"/>
      <c r="H1" s="246"/>
    </row>
    <row r="2" spans="1:10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1182</v>
      </c>
      <c r="G2" s="72" t="s">
        <v>1183</v>
      </c>
      <c r="H2" s="72" t="s">
        <v>1184</v>
      </c>
      <c r="I2" s="52" t="s">
        <v>1185</v>
      </c>
      <c r="J2" s="71" t="s">
        <v>856</v>
      </c>
    </row>
    <row r="3" spans="1:10" ht="20.100000000000001" customHeight="1" x14ac:dyDescent="0.2">
      <c r="A3" s="68" t="s">
        <v>10</v>
      </c>
      <c r="B3" s="68" t="s">
        <v>489</v>
      </c>
      <c r="C3" s="236">
        <v>475</v>
      </c>
      <c r="D3" s="69">
        <v>196</v>
      </c>
      <c r="E3" s="33">
        <f>D3/C3</f>
        <v>0.4126315789473684</v>
      </c>
      <c r="F3" s="48">
        <v>23</v>
      </c>
      <c r="G3" s="69">
        <v>16</v>
      </c>
      <c r="H3" s="69">
        <v>58</v>
      </c>
      <c r="I3" s="53">
        <v>99</v>
      </c>
      <c r="J3" s="70">
        <v>0</v>
      </c>
    </row>
    <row r="4" spans="1:10" ht="20.100000000000001" customHeight="1" x14ac:dyDescent="0.2">
      <c r="A4" s="145" t="s">
        <v>12</v>
      </c>
      <c r="B4" s="145" t="s">
        <v>489</v>
      </c>
      <c r="C4" s="236">
        <v>421</v>
      </c>
      <c r="D4" s="139">
        <v>184</v>
      </c>
      <c r="E4" s="33">
        <f t="shared" ref="E4:E47" si="0">D4/C4</f>
        <v>0.43705463182897863</v>
      </c>
      <c r="F4" s="49">
        <v>29</v>
      </c>
      <c r="G4" s="139">
        <v>10</v>
      </c>
      <c r="H4" s="139">
        <v>57</v>
      </c>
      <c r="I4" s="54">
        <v>87</v>
      </c>
      <c r="J4" s="157">
        <v>1</v>
      </c>
    </row>
    <row r="5" spans="1:10" ht="20.100000000000001" customHeight="1" x14ac:dyDescent="0.2">
      <c r="A5" s="145" t="s">
        <v>14</v>
      </c>
      <c r="B5" s="145" t="s">
        <v>489</v>
      </c>
      <c r="C5" s="236">
        <v>417</v>
      </c>
      <c r="D5" s="139">
        <v>184</v>
      </c>
      <c r="E5" s="33">
        <f t="shared" si="0"/>
        <v>0.44124700239808151</v>
      </c>
      <c r="F5" s="49">
        <v>39</v>
      </c>
      <c r="G5" s="139">
        <v>12</v>
      </c>
      <c r="H5" s="139">
        <v>82</v>
      </c>
      <c r="I5" s="54">
        <v>50</v>
      </c>
      <c r="J5" s="157">
        <v>1</v>
      </c>
    </row>
    <row r="6" spans="1:10" ht="20.100000000000001" customHeight="1" x14ac:dyDescent="0.2">
      <c r="A6" s="145" t="s">
        <v>16</v>
      </c>
      <c r="B6" s="145" t="s">
        <v>490</v>
      </c>
      <c r="C6" s="236">
        <v>413</v>
      </c>
      <c r="D6" s="139">
        <v>176</v>
      </c>
      <c r="E6" s="33">
        <f t="shared" si="0"/>
        <v>0.42615012106537531</v>
      </c>
      <c r="F6" s="49">
        <v>19</v>
      </c>
      <c r="G6" s="139">
        <v>14</v>
      </c>
      <c r="H6" s="139">
        <v>70</v>
      </c>
      <c r="I6" s="54">
        <v>73</v>
      </c>
      <c r="J6" s="157">
        <v>0</v>
      </c>
    </row>
    <row r="7" spans="1:10" ht="20.100000000000001" customHeight="1" x14ac:dyDescent="0.2">
      <c r="A7" s="145" t="s">
        <v>18</v>
      </c>
      <c r="B7" s="145" t="s">
        <v>490</v>
      </c>
      <c r="C7" s="236">
        <v>381</v>
      </c>
      <c r="D7" s="139">
        <v>113</v>
      </c>
      <c r="E7" s="33">
        <f t="shared" si="0"/>
        <v>0.29658792650918636</v>
      </c>
      <c r="F7" s="49">
        <v>29</v>
      </c>
      <c r="G7" s="139">
        <v>7</v>
      </c>
      <c r="H7" s="139">
        <v>40</v>
      </c>
      <c r="I7" s="54">
        <v>37</v>
      </c>
      <c r="J7" s="157">
        <v>0</v>
      </c>
    </row>
    <row r="8" spans="1:10" ht="20.100000000000001" customHeight="1" x14ac:dyDescent="0.2">
      <c r="A8" s="145" t="s">
        <v>20</v>
      </c>
      <c r="B8" s="145" t="s">
        <v>489</v>
      </c>
      <c r="C8" s="236">
        <v>449</v>
      </c>
      <c r="D8" s="139">
        <v>162</v>
      </c>
      <c r="E8" s="33">
        <f t="shared" si="0"/>
        <v>0.36080178173719374</v>
      </c>
      <c r="F8" s="49">
        <v>27</v>
      </c>
      <c r="G8" s="139">
        <v>7</v>
      </c>
      <c r="H8" s="139">
        <v>53</v>
      </c>
      <c r="I8" s="54">
        <v>73</v>
      </c>
      <c r="J8" s="157">
        <v>2</v>
      </c>
    </row>
    <row r="9" spans="1:10" ht="20.100000000000001" customHeight="1" x14ac:dyDescent="0.2">
      <c r="A9" s="145" t="s">
        <v>21</v>
      </c>
      <c r="B9" s="145" t="s">
        <v>489</v>
      </c>
      <c r="C9" s="236">
        <v>353</v>
      </c>
      <c r="D9" s="139">
        <v>124</v>
      </c>
      <c r="E9" s="33">
        <f t="shared" si="0"/>
        <v>0.35127478753541075</v>
      </c>
      <c r="F9" s="49">
        <v>20</v>
      </c>
      <c r="G9" s="139">
        <v>9</v>
      </c>
      <c r="H9" s="139">
        <v>37</v>
      </c>
      <c r="I9" s="54">
        <v>56</v>
      </c>
      <c r="J9" s="157">
        <v>2</v>
      </c>
    </row>
    <row r="10" spans="1:10" ht="20.100000000000001" customHeight="1" x14ac:dyDescent="0.2">
      <c r="A10" s="145" t="s">
        <v>22</v>
      </c>
      <c r="B10" s="145" t="s">
        <v>491</v>
      </c>
      <c r="C10" s="236">
        <v>491</v>
      </c>
      <c r="D10" s="139">
        <v>205</v>
      </c>
      <c r="E10" s="33">
        <f t="shared" si="0"/>
        <v>0.41751527494908353</v>
      </c>
      <c r="F10" s="49">
        <v>42</v>
      </c>
      <c r="G10" s="139">
        <v>6</v>
      </c>
      <c r="H10" s="139">
        <v>69</v>
      </c>
      <c r="I10" s="54">
        <v>88</v>
      </c>
      <c r="J10" s="157">
        <v>0</v>
      </c>
    </row>
    <row r="11" spans="1:10" ht="20.100000000000001" customHeight="1" x14ac:dyDescent="0.2">
      <c r="A11" s="145" t="s">
        <v>24</v>
      </c>
      <c r="B11" s="145" t="s">
        <v>491</v>
      </c>
      <c r="C11" s="236">
        <v>413</v>
      </c>
      <c r="D11" s="139">
        <v>155</v>
      </c>
      <c r="E11" s="33">
        <f t="shared" si="0"/>
        <v>0.37530266343825663</v>
      </c>
      <c r="F11" s="49">
        <v>23</v>
      </c>
      <c r="G11" s="139">
        <v>3</v>
      </c>
      <c r="H11" s="139">
        <v>59</v>
      </c>
      <c r="I11" s="54">
        <v>70</v>
      </c>
      <c r="J11" s="157">
        <v>0</v>
      </c>
    </row>
    <row r="12" spans="1:10" ht="20.100000000000001" customHeight="1" x14ac:dyDescent="0.2">
      <c r="A12" s="145" t="s">
        <v>26</v>
      </c>
      <c r="B12" s="145" t="s">
        <v>491</v>
      </c>
      <c r="C12" s="236">
        <v>522</v>
      </c>
      <c r="D12" s="139">
        <v>170</v>
      </c>
      <c r="E12" s="33">
        <f t="shared" si="0"/>
        <v>0.32567049808429116</v>
      </c>
      <c r="F12" s="49">
        <v>44</v>
      </c>
      <c r="G12" s="139">
        <v>7</v>
      </c>
      <c r="H12" s="139">
        <v>65</v>
      </c>
      <c r="I12" s="54">
        <v>54</v>
      </c>
      <c r="J12" s="157">
        <v>0</v>
      </c>
    </row>
    <row r="13" spans="1:10" ht="20.100000000000001" customHeight="1" x14ac:dyDescent="0.2">
      <c r="A13" s="145" t="s">
        <v>28</v>
      </c>
      <c r="B13" s="145" t="s">
        <v>491</v>
      </c>
      <c r="C13" s="236">
        <v>383</v>
      </c>
      <c r="D13" s="139">
        <v>123</v>
      </c>
      <c r="E13" s="33">
        <f t="shared" si="0"/>
        <v>0.32114882506527415</v>
      </c>
      <c r="F13" s="49">
        <v>28</v>
      </c>
      <c r="G13" s="139">
        <v>5</v>
      </c>
      <c r="H13" s="139">
        <v>39</v>
      </c>
      <c r="I13" s="54">
        <v>50</v>
      </c>
      <c r="J13" s="157">
        <v>1</v>
      </c>
    </row>
    <row r="14" spans="1:10" ht="20.100000000000001" customHeight="1" x14ac:dyDescent="0.2">
      <c r="A14" s="145" t="s">
        <v>30</v>
      </c>
      <c r="B14" s="145" t="s">
        <v>491</v>
      </c>
      <c r="C14" s="236">
        <v>446</v>
      </c>
      <c r="D14" s="139">
        <v>171</v>
      </c>
      <c r="E14" s="33">
        <f t="shared" si="0"/>
        <v>0.38340807174887892</v>
      </c>
      <c r="F14" s="49">
        <v>19</v>
      </c>
      <c r="G14" s="139">
        <v>6</v>
      </c>
      <c r="H14" s="139">
        <v>76</v>
      </c>
      <c r="I14" s="54">
        <v>68</v>
      </c>
      <c r="J14" s="157">
        <v>2</v>
      </c>
    </row>
    <row r="15" spans="1:10" ht="20.100000000000001" customHeight="1" x14ac:dyDescent="0.2">
      <c r="A15" s="145" t="s">
        <v>32</v>
      </c>
      <c r="B15" s="145" t="s">
        <v>492</v>
      </c>
      <c r="C15" s="236">
        <v>488</v>
      </c>
      <c r="D15" s="139">
        <v>165</v>
      </c>
      <c r="E15" s="33">
        <f t="shared" si="0"/>
        <v>0.33811475409836067</v>
      </c>
      <c r="F15" s="49">
        <v>20</v>
      </c>
      <c r="G15" s="139">
        <v>3</v>
      </c>
      <c r="H15" s="139">
        <v>78</v>
      </c>
      <c r="I15" s="54">
        <v>62</v>
      </c>
      <c r="J15" s="157">
        <v>2</v>
      </c>
    </row>
    <row r="16" spans="1:10" ht="20.100000000000001" customHeight="1" x14ac:dyDescent="0.2">
      <c r="A16" s="145" t="s">
        <v>34</v>
      </c>
      <c r="B16" s="145" t="s">
        <v>492</v>
      </c>
      <c r="C16" s="236">
        <v>422</v>
      </c>
      <c r="D16" s="139">
        <v>122</v>
      </c>
      <c r="E16" s="33">
        <f t="shared" si="0"/>
        <v>0.2890995260663507</v>
      </c>
      <c r="F16" s="49">
        <v>24</v>
      </c>
      <c r="G16" s="139">
        <v>1</v>
      </c>
      <c r="H16" s="139">
        <v>41</v>
      </c>
      <c r="I16" s="54">
        <v>56</v>
      </c>
      <c r="J16" s="157">
        <v>0</v>
      </c>
    </row>
    <row r="17" spans="1:10" ht="20.100000000000001" customHeight="1" x14ac:dyDescent="0.2">
      <c r="A17" s="145" t="s">
        <v>35</v>
      </c>
      <c r="B17" s="145" t="s">
        <v>492</v>
      </c>
      <c r="C17" s="236">
        <v>466</v>
      </c>
      <c r="D17" s="139">
        <v>158</v>
      </c>
      <c r="E17" s="33">
        <f t="shared" si="0"/>
        <v>0.33905579399141633</v>
      </c>
      <c r="F17" s="49">
        <v>15</v>
      </c>
      <c r="G17" s="139">
        <v>11</v>
      </c>
      <c r="H17" s="139">
        <v>70</v>
      </c>
      <c r="I17" s="54">
        <v>61</v>
      </c>
      <c r="J17" s="157">
        <v>1</v>
      </c>
    </row>
    <row r="18" spans="1:10" ht="20.100000000000001" customHeight="1" x14ac:dyDescent="0.2">
      <c r="A18" s="145" t="s">
        <v>36</v>
      </c>
      <c r="B18" s="145" t="s">
        <v>492</v>
      </c>
      <c r="C18" s="236">
        <v>464</v>
      </c>
      <c r="D18" s="139">
        <v>154</v>
      </c>
      <c r="E18" s="33">
        <f t="shared" si="0"/>
        <v>0.33189655172413796</v>
      </c>
      <c r="F18" s="49">
        <v>33</v>
      </c>
      <c r="G18" s="139">
        <v>8</v>
      </c>
      <c r="H18" s="139">
        <v>56</v>
      </c>
      <c r="I18" s="54">
        <v>56</v>
      </c>
      <c r="J18" s="157">
        <v>1</v>
      </c>
    </row>
    <row r="19" spans="1:10" ht="20.100000000000001" customHeight="1" x14ac:dyDescent="0.2">
      <c r="A19" s="145" t="s">
        <v>38</v>
      </c>
      <c r="B19" s="145" t="s">
        <v>493</v>
      </c>
      <c r="C19" s="236">
        <v>392</v>
      </c>
      <c r="D19" s="139">
        <v>139</v>
      </c>
      <c r="E19" s="33">
        <f t="shared" si="0"/>
        <v>0.35459183673469385</v>
      </c>
      <c r="F19" s="49">
        <v>19</v>
      </c>
      <c r="G19" s="139">
        <v>8</v>
      </c>
      <c r="H19" s="139">
        <v>53</v>
      </c>
      <c r="I19" s="54">
        <v>59</v>
      </c>
      <c r="J19" s="157">
        <v>0</v>
      </c>
    </row>
    <row r="20" spans="1:10" ht="20.100000000000001" customHeight="1" x14ac:dyDescent="0.2">
      <c r="A20" s="145" t="s">
        <v>40</v>
      </c>
      <c r="B20" s="145" t="s">
        <v>493</v>
      </c>
      <c r="C20" s="236">
        <v>393</v>
      </c>
      <c r="D20" s="139">
        <v>141</v>
      </c>
      <c r="E20" s="33">
        <f t="shared" si="0"/>
        <v>0.35877862595419846</v>
      </c>
      <c r="F20" s="49">
        <v>15</v>
      </c>
      <c r="G20" s="139">
        <v>16</v>
      </c>
      <c r="H20" s="139">
        <v>50</v>
      </c>
      <c r="I20" s="54">
        <v>60</v>
      </c>
      <c r="J20" s="157">
        <v>0</v>
      </c>
    </row>
    <row r="21" spans="1:10" ht="20.100000000000001" customHeight="1" x14ac:dyDescent="0.2">
      <c r="A21" s="145" t="s">
        <v>42</v>
      </c>
      <c r="B21" s="145" t="s">
        <v>493</v>
      </c>
      <c r="C21" s="236">
        <v>463</v>
      </c>
      <c r="D21" s="139">
        <v>186</v>
      </c>
      <c r="E21" s="33">
        <f t="shared" si="0"/>
        <v>0.40172786177105829</v>
      </c>
      <c r="F21" s="49">
        <v>24</v>
      </c>
      <c r="G21" s="139">
        <v>9</v>
      </c>
      <c r="H21" s="139">
        <v>72</v>
      </c>
      <c r="I21" s="54">
        <v>81</v>
      </c>
      <c r="J21" s="157">
        <v>0</v>
      </c>
    </row>
    <row r="22" spans="1:10" ht="20.100000000000001" customHeight="1" x14ac:dyDescent="0.2">
      <c r="A22" s="145" t="s">
        <v>44</v>
      </c>
      <c r="B22" s="145" t="s">
        <v>494</v>
      </c>
      <c r="C22" s="236">
        <v>449</v>
      </c>
      <c r="D22" s="139">
        <v>162</v>
      </c>
      <c r="E22" s="33">
        <f t="shared" si="0"/>
        <v>0.36080178173719374</v>
      </c>
      <c r="F22" s="49">
        <v>21</v>
      </c>
      <c r="G22" s="139">
        <v>5</v>
      </c>
      <c r="H22" s="139">
        <v>71</v>
      </c>
      <c r="I22" s="54">
        <v>64</v>
      </c>
      <c r="J22" s="157">
        <v>1</v>
      </c>
    </row>
    <row r="23" spans="1:10" ht="20.100000000000001" customHeight="1" x14ac:dyDescent="0.2">
      <c r="A23" s="145" t="s">
        <v>46</v>
      </c>
      <c r="B23" s="145" t="s">
        <v>494</v>
      </c>
      <c r="C23" s="236">
        <v>479</v>
      </c>
      <c r="D23" s="139">
        <v>202</v>
      </c>
      <c r="E23" s="33">
        <f t="shared" si="0"/>
        <v>0.42171189979123175</v>
      </c>
      <c r="F23" s="49">
        <v>10</v>
      </c>
      <c r="G23" s="139">
        <v>3</v>
      </c>
      <c r="H23" s="139">
        <v>113</v>
      </c>
      <c r="I23" s="54">
        <v>73</v>
      </c>
      <c r="J23" s="157">
        <v>3</v>
      </c>
    </row>
    <row r="24" spans="1:10" ht="20.100000000000001" customHeight="1" x14ac:dyDescent="0.2">
      <c r="A24" s="145" t="s">
        <v>47</v>
      </c>
      <c r="B24" s="145" t="s">
        <v>494</v>
      </c>
      <c r="C24" s="236">
        <v>425</v>
      </c>
      <c r="D24" s="139">
        <v>162</v>
      </c>
      <c r="E24" s="33">
        <f t="shared" si="0"/>
        <v>0.38117647058823528</v>
      </c>
      <c r="F24" s="49">
        <v>17</v>
      </c>
      <c r="G24" s="139">
        <v>4</v>
      </c>
      <c r="H24" s="139">
        <v>68</v>
      </c>
      <c r="I24" s="54">
        <v>72</v>
      </c>
      <c r="J24" s="157">
        <v>1</v>
      </c>
    </row>
    <row r="25" spans="1:10" ht="20.100000000000001" customHeight="1" x14ac:dyDescent="0.2">
      <c r="A25" s="145" t="s">
        <v>48</v>
      </c>
      <c r="B25" s="145" t="s">
        <v>494</v>
      </c>
      <c r="C25" s="236">
        <v>477</v>
      </c>
      <c r="D25" s="139">
        <v>176</v>
      </c>
      <c r="E25" s="33">
        <f t="shared" si="0"/>
        <v>0.36897274633123689</v>
      </c>
      <c r="F25" s="49">
        <v>22</v>
      </c>
      <c r="G25" s="139">
        <v>10</v>
      </c>
      <c r="H25" s="139">
        <v>75</v>
      </c>
      <c r="I25" s="54">
        <v>69</v>
      </c>
      <c r="J25" s="157">
        <v>0</v>
      </c>
    </row>
    <row r="26" spans="1:10" ht="20.100000000000001" customHeight="1" x14ac:dyDescent="0.2">
      <c r="A26" s="145" t="s">
        <v>50</v>
      </c>
      <c r="B26" s="145" t="s">
        <v>495</v>
      </c>
      <c r="C26" s="236">
        <v>450</v>
      </c>
      <c r="D26" s="139">
        <v>199</v>
      </c>
      <c r="E26" s="33">
        <f t="shared" si="0"/>
        <v>0.44222222222222224</v>
      </c>
      <c r="F26" s="49">
        <v>28</v>
      </c>
      <c r="G26" s="139">
        <v>5</v>
      </c>
      <c r="H26" s="139">
        <v>64</v>
      </c>
      <c r="I26" s="54">
        <v>102</v>
      </c>
      <c r="J26" s="157">
        <v>0</v>
      </c>
    </row>
    <row r="27" spans="1:10" ht="20.100000000000001" customHeight="1" x14ac:dyDescent="0.2">
      <c r="A27" s="145" t="s">
        <v>52</v>
      </c>
      <c r="B27" s="145" t="s">
        <v>495</v>
      </c>
      <c r="C27" s="236">
        <v>500</v>
      </c>
      <c r="D27" s="139">
        <v>242</v>
      </c>
      <c r="E27" s="33">
        <f t="shared" si="0"/>
        <v>0.48399999999999999</v>
      </c>
      <c r="F27" s="49">
        <v>36</v>
      </c>
      <c r="G27" s="139">
        <v>11</v>
      </c>
      <c r="H27" s="139">
        <v>61</v>
      </c>
      <c r="I27" s="54">
        <v>134</v>
      </c>
      <c r="J27" s="157">
        <v>0</v>
      </c>
    </row>
    <row r="28" spans="1:10" ht="20.100000000000001" customHeight="1" x14ac:dyDescent="0.2">
      <c r="A28" s="145" t="s">
        <v>54</v>
      </c>
      <c r="B28" s="145" t="s">
        <v>496</v>
      </c>
      <c r="C28" s="236">
        <v>495</v>
      </c>
      <c r="D28" s="139">
        <v>203</v>
      </c>
      <c r="E28" s="33">
        <f t="shared" si="0"/>
        <v>0.41010101010101008</v>
      </c>
      <c r="F28" s="49">
        <v>35</v>
      </c>
      <c r="G28" s="139">
        <v>15</v>
      </c>
      <c r="H28" s="139">
        <v>49</v>
      </c>
      <c r="I28" s="54">
        <v>102</v>
      </c>
      <c r="J28" s="157">
        <v>2</v>
      </c>
    </row>
    <row r="29" spans="1:10" ht="20.100000000000001" customHeight="1" x14ac:dyDescent="0.2">
      <c r="A29" s="145" t="s">
        <v>56</v>
      </c>
      <c r="B29" s="145" t="s">
        <v>496</v>
      </c>
      <c r="C29" s="236">
        <v>518</v>
      </c>
      <c r="D29" s="139">
        <v>230</v>
      </c>
      <c r="E29" s="33">
        <f t="shared" si="0"/>
        <v>0.44401544401544402</v>
      </c>
      <c r="F29" s="49">
        <v>47</v>
      </c>
      <c r="G29" s="139">
        <v>13</v>
      </c>
      <c r="H29" s="139">
        <v>83</v>
      </c>
      <c r="I29" s="54">
        <v>85</v>
      </c>
      <c r="J29" s="157">
        <v>2</v>
      </c>
    </row>
    <row r="30" spans="1:10" ht="20.100000000000001" customHeight="1" x14ac:dyDescent="0.2">
      <c r="A30" s="145" t="s">
        <v>57</v>
      </c>
      <c r="B30" s="145" t="s">
        <v>496</v>
      </c>
      <c r="C30" s="236">
        <v>438</v>
      </c>
      <c r="D30" s="139">
        <v>181</v>
      </c>
      <c r="E30" s="33">
        <f t="shared" si="0"/>
        <v>0.4132420091324201</v>
      </c>
      <c r="F30" s="49">
        <v>31</v>
      </c>
      <c r="G30" s="139">
        <v>14</v>
      </c>
      <c r="H30" s="139">
        <v>58</v>
      </c>
      <c r="I30" s="54">
        <v>77</v>
      </c>
      <c r="J30" s="157">
        <v>1</v>
      </c>
    </row>
    <row r="31" spans="1:10" ht="20.100000000000001" customHeight="1" x14ac:dyDescent="0.2">
      <c r="A31" s="145" t="s">
        <v>59</v>
      </c>
      <c r="B31" s="145" t="s">
        <v>497</v>
      </c>
      <c r="C31" s="236">
        <v>440</v>
      </c>
      <c r="D31" s="139">
        <v>151</v>
      </c>
      <c r="E31" s="33">
        <f t="shared" si="0"/>
        <v>0.3431818181818182</v>
      </c>
      <c r="F31" s="49">
        <v>34</v>
      </c>
      <c r="G31" s="139">
        <v>11</v>
      </c>
      <c r="H31" s="139">
        <v>36</v>
      </c>
      <c r="I31" s="54">
        <v>69</v>
      </c>
      <c r="J31" s="157">
        <v>1</v>
      </c>
    </row>
    <row r="32" spans="1:10" ht="20.100000000000001" customHeight="1" x14ac:dyDescent="0.2">
      <c r="A32" s="145" t="s">
        <v>60</v>
      </c>
      <c r="B32" s="145" t="s">
        <v>498</v>
      </c>
      <c r="C32" s="236">
        <v>335</v>
      </c>
      <c r="D32" s="139">
        <v>200</v>
      </c>
      <c r="E32" s="33">
        <f t="shared" si="0"/>
        <v>0.59701492537313428</v>
      </c>
      <c r="F32" s="49">
        <v>31</v>
      </c>
      <c r="G32" s="139">
        <v>22</v>
      </c>
      <c r="H32" s="139">
        <v>61</v>
      </c>
      <c r="I32" s="54">
        <v>86</v>
      </c>
      <c r="J32" s="157">
        <v>0</v>
      </c>
    </row>
    <row r="33" spans="1:10" ht="20.100000000000001" customHeight="1" x14ac:dyDescent="0.2">
      <c r="A33" s="145" t="s">
        <v>62</v>
      </c>
      <c r="B33" s="145" t="s">
        <v>499</v>
      </c>
      <c r="C33" s="236">
        <v>475</v>
      </c>
      <c r="D33" s="139">
        <v>226</v>
      </c>
      <c r="E33" s="33">
        <f t="shared" si="0"/>
        <v>0.47578947368421054</v>
      </c>
      <c r="F33" s="49">
        <v>37</v>
      </c>
      <c r="G33" s="139">
        <v>6</v>
      </c>
      <c r="H33" s="139">
        <v>74</v>
      </c>
      <c r="I33" s="54">
        <v>109</v>
      </c>
      <c r="J33" s="157">
        <v>0</v>
      </c>
    </row>
    <row r="34" spans="1:10" ht="20.100000000000001" customHeight="1" x14ac:dyDescent="0.2">
      <c r="A34" s="145" t="s">
        <v>63</v>
      </c>
      <c r="B34" s="145" t="s">
        <v>500</v>
      </c>
      <c r="C34" s="236">
        <v>493</v>
      </c>
      <c r="D34" s="139">
        <v>130</v>
      </c>
      <c r="E34" s="33">
        <f t="shared" si="0"/>
        <v>0.26369168356997974</v>
      </c>
      <c r="F34" s="49">
        <v>14</v>
      </c>
      <c r="G34" s="139">
        <v>3</v>
      </c>
      <c r="H34" s="139">
        <v>49</v>
      </c>
      <c r="I34" s="54">
        <v>62</v>
      </c>
      <c r="J34" s="157">
        <v>2</v>
      </c>
    </row>
    <row r="35" spans="1:10" ht="20.100000000000001" customHeight="1" x14ac:dyDescent="0.2">
      <c r="A35" s="145" t="s">
        <v>64</v>
      </c>
      <c r="B35" s="145" t="s">
        <v>501</v>
      </c>
      <c r="C35" s="236">
        <v>449</v>
      </c>
      <c r="D35" s="139">
        <v>173</v>
      </c>
      <c r="E35" s="33">
        <f t="shared" si="0"/>
        <v>0.38530066815144765</v>
      </c>
      <c r="F35" s="49">
        <v>23</v>
      </c>
      <c r="G35" s="139">
        <v>8</v>
      </c>
      <c r="H35" s="139">
        <v>74</v>
      </c>
      <c r="I35" s="54">
        <v>67</v>
      </c>
      <c r="J35" s="157">
        <v>1</v>
      </c>
    </row>
    <row r="36" spans="1:10" ht="20.100000000000001" customHeight="1" x14ac:dyDescent="0.2">
      <c r="A36" s="145" t="s">
        <v>66</v>
      </c>
      <c r="B36" s="145" t="s">
        <v>502</v>
      </c>
      <c r="C36" s="236">
        <v>352</v>
      </c>
      <c r="D36" s="139">
        <v>159</v>
      </c>
      <c r="E36" s="33">
        <f t="shared" si="0"/>
        <v>0.45170454545454547</v>
      </c>
      <c r="F36" s="49">
        <v>29</v>
      </c>
      <c r="G36" s="139">
        <v>10</v>
      </c>
      <c r="H36" s="139">
        <v>46</v>
      </c>
      <c r="I36" s="54">
        <v>74</v>
      </c>
      <c r="J36" s="157">
        <v>0</v>
      </c>
    </row>
    <row r="37" spans="1:10" ht="20.100000000000001" customHeight="1" x14ac:dyDescent="0.2">
      <c r="A37" s="145" t="s">
        <v>68</v>
      </c>
      <c r="B37" s="145" t="s">
        <v>503</v>
      </c>
      <c r="C37" s="236">
        <v>395</v>
      </c>
      <c r="D37" s="139">
        <v>146</v>
      </c>
      <c r="E37" s="33">
        <f t="shared" si="0"/>
        <v>0.36962025316455699</v>
      </c>
      <c r="F37" s="49">
        <v>25</v>
      </c>
      <c r="G37" s="139">
        <v>8</v>
      </c>
      <c r="H37" s="139">
        <v>54</v>
      </c>
      <c r="I37" s="54">
        <v>58</v>
      </c>
      <c r="J37" s="157">
        <v>1</v>
      </c>
    </row>
    <row r="38" spans="1:10" ht="20.100000000000001" customHeight="1" x14ac:dyDescent="0.2">
      <c r="A38" s="145" t="s">
        <v>69</v>
      </c>
      <c r="B38" s="145" t="s">
        <v>504</v>
      </c>
      <c r="C38" s="236">
        <v>397</v>
      </c>
      <c r="D38" s="139">
        <v>94</v>
      </c>
      <c r="E38" s="33">
        <f t="shared" si="0"/>
        <v>0.23677581863979849</v>
      </c>
      <c r="F38" s="49">
        <v>76</v>
      </c>
      <c r="G38" s="139">
        <v>4</v>
      </c>
      <c r="H38" s="139">
        <v>4</v>
      </c>
      <c r="I38" s="54">
        <v>9</v>
      </c>
      <c r="J38" s="157">
        <v>1</v>
      </c>
    </row>
    <row r="39" spans="1:10" ht="20.100000000000001" customHeight="1" x14ac:dyDescent="0.2">
      <c r="A39" s="145" t="s">
        <v>70</v>
      </c>
      <c r="B39" s="145" t="s">
        <v>504</v>
      </c>
      <c r="C39" s="236">
        <v>382</v>
      </c>
      <c r="D39" s="139">
        <v>82</v>
      </c>
      <c r="E39" s="33">
        <f t="shared" si="0"/>
        <v>0.21465968586387435</v>
      </c>
      <c r="F39" s="49">
        <v>63</v>
      </c>
      <c r="G39" s="139">
        <v>3</v>
      </c>
      <c r="H39" s="139">
        <v>4</v>
      </c>
      <c r="I39" s="54">
        <v>12</v>
      </c>
      <c r="J39" s="157">
        <v>0</v>
      </c>
    </row>
    <row r="40" spans="1:10" ht="20.100000000000001" customHeight="1" x14ac:dyDescent="0.2">
      <c r="A40" s="145" t="s">
        <v>71</v>
      </c>
      <c r="B40" s="145" t="s">
        <v>503</v>
      </c>
      <c r="C40" s="236">
        <v>382</v>
      </c>
      <c r="D40" s="139">
        <v>134</v>
      </c>
      <c r="E40" s="33">
        <f t="shared" si="0"/>
        <v>0.35078534031413611</v>
      </c>
      <c r="F40" s="49">
        <v>18</v>
      </c>
      <c r="G40" s="139">
        <v>5</v>
      </c>
      <c r="H40" s="139">
        <v>49</v>
      </c>
      <c r="I40" s="54">
        <v>62</v>
      </c>
      <c r="J40" s="157">
        <v>0</v>
      </c>
    </row>
    <row r="41" spans="1:10" ht="20.100000000000001" customHeight="1" x14ac:dyDescent="0.2">
      <c r="A41" s="145" t="s">
        <v>73</v>
      </c>
      <c r="B41" s="145" t="s">
        <v>503</v>
      </c>
      <c r="C41" s="236">
        <v>364</v>
      </c>
      <c r="D41" s="139">
        <v>152</v>
      </c>
      <c r="E41" s="33">
        <f t="shared" si="0"/>
        <v>0.4175824175824176</v>
      </c>
      <c r="F41" s="49">
        <v>30</v>
      </c>
      <c r="G41" s="139">
        <v>8</v>
      </c>
      <c r="H41" s="139">
        <v>42</v>
      </c>
      <c r="I41" s="54">
        <v>72</v>
      </c>
      <c r="J41" s="157">
        <v>0</v>
      </c>
    </row>
    <row r="42" spans="1:10" ht="20.100000000000001" customHeight="1" x14ac:dyDescent="0.2">
      <c r="A42" s="145" t="s">
        <v>74</v>
      </c>
      <c r="B42" s="145" t="s">
        <v>505</v>
      </c>
      <c r="C42" s="236">
        <v>333</v>
      </c>
      <c r="D42" s="139">
        <v>145</v>
      </c>
      <c r="E42" s="33">
        <f t="shared" si="0"/>
        <v>0.43543543543543545</v>
      </c>
      <c r="F42" s="49">
        <v>19</v>
      </c>
      <c r="G42" s="139">
        <v>9</v>
      </c>
      <c r="H42" s="139">
        <v>47</v>
      </c>
      <c r="I42" s="54">
        <v>68</v>
      </c>
      <c r="J42" s="157">
        <v>2</v>
      </c>
    </row>
    <row r="43" spans="1:10" ht="20.100000000000001" customHeight="1" x14ac:dyDescent="0.2">
      <c r="A43" s="145" t="s">
        <v>75</v>
      </c>
      <c r="B43" s="145" t="s">
        <v>506</v>
      </c>
      <c r="C43" s="236">
        <v>402</v>
      </c>
      <c r="D43" s="139">
        <v>152</v>
      </c>
      <c r="E43" s="33">
        <f t="shared" si="0"/>
        <v>0.37810945273631841</v>
      </c>
      <c r="F43" s="49">
        <v>30</v>
      </c>
      <c r="G43" s="139">
        <v>3</v>
      </c>
      <c r="H43" s="139">
        <v>57</v>
      </c>
      <c r="I43" s="54">
        <v>61</v>
      </c>
      <c r="J43" s="157">
        <v>1</v>
      </c>
    </row>
    <row r="44" spans="1:10" ht="20.100000000000001" customHeight="1" x14ac:dyDescent="0.2">
      <c r="A44" s="145" t="s">
        <v>76</v>
      </c>
      <c r="B44" s="145" t="s">
        <v>505</v>
      </c>
      <c r="C44" s="236">
        <v>400</v>
      </c>
      <c r="D44" s="139">
        <v>167</v>
      </c>
      <c r="E44" s="33">
        <f t="shared" si="0"/>
        <v>0.41749999999999998</v>
      </c>
      <c r="F44" s="49">
        <v>22</v>
      </c>
      <c r="G44" s="139">
        <v>12</v>
      </c>
      <c r="H44" s="139">
        <v>56</v>
      </c>
      <c r="I44" s="54">
        <v>77</v>
      </c>
      <c r="J44" s="157">
        <v>0</v>
      </c>
    </row>
    <row r="45" spans="1:10" ht="20.100000000000001" customHeight="1" x14ac:dyDescent="0.2">
      <c r="A45" s="145" t="s">
        <v>77</v>
      </c>
      <c r="B45" s="145" t="s">
        <v>507</v>
      </c>
      <c r="C45" s="236">
        <v>383</v>
      </c>
      <c r="D45" s="139">
        <v>169</v>
      </c>
      <c r="E45" s="33">
        <f t="shared" si="0"/>
        <v>0.44125326370757179</v>
      </c>
      <c r="F45" s="49">
        <v>35</v>
      </c>
      <c r="G45" s="139">
        <v>7</v>
      </c>
      <c r="H45" s="139">
        <v>45</v>
      </c>
      <c r="I45" s="54">
        <v>80</v>
      </c>
      <c r="J45" s="157">
        <v>2</v>
      </c>
    </row>
    <row r="46" spans="1:10" ht="20.100000000000001" customHeight="1" x14ac:dyDescent="0.2">
      <c r="A46" s="145" t="s">
        <v>78</v>
      </c>
      <c r="B46" s="145" t="s">
        <v>508</v>
      </c>
      <c r="C46" s="236">
        <v>271</v>
      </c>
      <c r="D46" s="139">
        <v>102</v>
      </c>
      <c r="E46" s="33">
        <f t="shared" si="0"/>
        <v>0.37638376383763839</v>
      </c>
      <c r="F46" s="49">
        <v>18</v>
      </c>
      <c r="G46" s="139">
        <v>10</v>
      </c>
      <c r="H46" s="139">
        <v>20</v>
      </c>
      <c r="I46" s="54">
        <v>53</v>
      </c>
      <c r="J46" s="157">
        <v>1</v>
      </c>
    </row>
    <row r="47" spans="1:10" ht="20.100000000000001" customHeight="1" x14ac:dyDescent="0.2">
      <c r="A47" s="145" t="s">
        <v>1085</v>
      </c>
      <c r="B47" s="145" t="s">
        <v>509</v>
      </c>
      <c r="C47" s="236">
        <v>46</v>
      </c>
      <c r="D47" s="139">
        <v>27</v>
      </c>
      <c r="E47" s="33">
        <f t="shared" si="0"/>
        <v>0.58695652173913049</v>
      </c>
      <c r="F47" s="49">
        <v>4</v>
      </c>
      <c r="G47" s="139">
        <v>2</v>
      </c>
      <c r="H47" s="139">
        <v>7</v>
      </c>
      <c r="I47" s="54">
        <v>13</v>
      </c>
      <c r="J47" s="157">
        <v>1</v>
      </c>
    </row>
    <row r="48" spans="1:10" ht="20.100000000000001" customHeight="1" x14ac:dyDescent="0.2">
      <c r="A48" s="145" t="s">
        <v>85</v>
      </c>
      <c r="B48" s="145" t="s">
        <v>508</v>
      </c>
      <c r="C48" s="139"/>
      <c r="D48" s="139">
        <v>28</v>
      </c>
      <c r="E48" s="33"/>
      <c r="F48" s="49">
        <v>4</v>
      </c>
      <c r="G48" s="139">
        <v>1</v>
      </c>
      <c r="H48" s="139">
        <v>3</v>
      </c>
      <c r="I48" s="54">
        <v>20</v>
      </c>
      <c r="J48" s="157">
        <v>0</v>
      </c>
    </row>
    <row r="49" spans="1:10" ht="20.100000000000001" customHeight="1" x14ac:dyDescent="0.2">
      <c r="A49" s="145" t="s">
        <v>184</v>
      </c>
      <c r="B49" s="145" t="s">
        <v>501</v>
      </c>
      <c r="C49" s="139"/>
      <c r="D49" s="139">
        <v>118</v>
      </c>
      <c r="E49" s="33"/>
      <c r="F49" s="49">
        <v>10</v>
      </c>
      <c r="G49" s="139">
        <v>6</v>
      </c>
      <c r="H49" s="139">
        <v>41</v>
      </c>
      <c r="I49" s="54">
        <v>59</v>
      </c>
      <c r="J49" s="157">
        <v>2</v>
      </c>
    </row>
    <row r="50" spans="1:10" ht="23.25" customHeight="1" x14ac:dyDescent="0.2">
      <c r="A50" s="145" t="s">
        <v>437</v>
      </c>
      <c r="B50" s="145" t="s">
        <v>510</v>
      </c>
      <c r="C50" s="139"/>
      <c r="D50" s="139">
        <v>1200</v>
      </c>
      <c r="E50" s="33"/>
      <c r="F50" s="49">
        <v>150</v>
      </c>
      <c r="G50" s="139">
        <v>52</v>
      </c>
      <c r="H50" s="139">
        <v>434</v>
      </c>
      <c r="I50" s="54">
        <v>560</v>
      </c>
      <c r="J50" s="157">
        <v>4</v>
      </c>
    </row>
    <row r="51" spans="1:10" ht="24.75" customHeight="1" x14ac:dyDescent="0.2">
      <c r="A51" s="145" t="s">
        <v>107</v>
      </c>
      <c r="B51" s="145" t="s">
        <v>510</v>
      </c>
      <c r="C51" s="29"/>
      <c r="D51" s="29">
        <v>486</v>
      </c>
      <c r="E51" s="34"/>
      <c r="F51" s="55">
        <v>97</v>
      </c>
      <c r="G51" s="29">
        <v>21</v>
      </c>
      <c r="H51" s="29">
        <v>134</v>
      </c>
      <c r="I51" s="56">
        <v>234</v>
      </c>
      <c r="J51" s="38">
        <v>0</v>
      </c>
    </row>
    <row r="52" spans="1:10" ht="20.100000000000001" customHeight="1" x14ac:dyDescent="0.2">
      <c r="A52" s="133" t="s">
        <v>91</v>
      </c>
      <c r="B52" s="138" t="s">
        <v>92</v>
      </c>
      <c r="C52" s="61">
        <f>SUM(C3:C51)</f>
        <v>18782</v>
      </c>
      <c r="D52" s="73">
        <v>9026</v>
      </c>
      <c r="E52" s="59">
        <f t="shared" ref="E52" si="1">D52/C52</f>
        <v>0.48056649984027261</v>
      </c>
      <c r="F52" s="61">
        <v>1508</v>
      </c>
      <c r="G52" s="73">
        <v>449</v>
      </c>
      <c r="H52" s="73">
        <v>3104</v>
      </c>
      <c r="I52" s="62">
        <v>3923</v>
      </c>
      <c r="J52" s="60">
        <v>42</v>
      </c>
    </row>
    <row r="53" spans="1:10" s="24" customFormat="1" ht="20.100000000000001" customHeight="1" x14ac:dyDescent="0.3">
      <c r="A53" s="1"/>
      <c r="C53" s="247" t="s">
        <v>1036</v>
      </c>
      <c r="D53" s="247"/>
      <c r="E53" s="248"/>
      <c r="F53" s="93">
        <f>F52/($D$52-$J$52)</f>
        <v>0.1678539626001781</v>
      </c>
      <c r="G53" s="93">
        <f t="shared" ref="G53:I53" si="2">G52/($D$52-$J$52)</f>
        <v>4.9977738201246659E-2</v>
      </c>
      <c r="H53" s="93">
        <f t="shared" si="2"/>
        <v>0.34550311665182548</v>
      </c>
      <c r="I53" s="93">
        <f t="shared" si="2"/>
        <v>0.4366651825467498</v>
      </c>
    </row>
    <row r="54" spans="1:10" s="35" customFormat="1" ht="18.75" customHeight="1" x14ac:dyDescent="0.25">
      <c r="A54" s="67" t="s">
        <v>1024</v>
      </c>
      <c r="E54" s="66" t="s">
        <v>1006</v>
      </c>
      <c r="F54" s="66" t="s">
        <v>1186</v>
      </c>
      <c r="G54" s="66"/>
      <c r="H54" s="66"/>
    </row>
    <row r="55" spans="1:10" s="24" customFormat="1" ht="13.5" customHeight="1" x14ac:dyDescent="0.3">
      <c r="A55" s="67" t="s">
        <v>1018</v>
      </c>
    </row>
  </sheetData>
  <mergeCells count="2">
    <mergeCell ref="E1:H1"/>
    <mergeCell ref="C53:E53"/>
  </mergeCells>
  <pageMargins left="0.7" right="0.7" top="0.75" bottom="0.75" header="0.3" footer="0.3"/>
  <pageSetup scale="78" fitToHeight="2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opLeftCell="A28" workbookViewId="0">
      <selection activeCell="M39" sqref="M39"/>
    </sheetView>
  </sheetViews>
  <sheetFormatPr defaultColWidth="7.6640625" defaultRowHeight="20.100000000000001" customHeight="1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9.6640625" style="3" customWidth="1"/>
    <col min="7" max="7" width="8.6640625" style="3" customWidth="1"/>
    <col min="8" max="8" width="7.33203125" style="3" customWidth="1"/>
    <col min="9" max="9" width="12.44140625" style="3" customWidth="1"/>
    <col min="10" max="10" width="8.5546875" style="3" customWidth="1"/>
    <col min="11" max="16384" width="7.6640625" style="3"/>
  </cols>
  <sheetData>
    <row r="1" spans="1:11" s="205" customFormat="1" ht="33" customHeight="1" x14ac:dyDescent="0.3">
      <c r="A1" s="87" t="s">
        <v>511</v>
      </c>
      <c r="B1" s="174"/>
      <c r="C1" s="174"/>
      <c r="D1" s="174"/>
      <c r="E1" s="246" t="s">
        <v>1010</v>
      </c>
      <c r="F1" s="246"/>
      <c r="G1" s="246"/>
      <c r="H1" s="246"/>
      <c r="I1" s="174"/>
      <c r="J1" s="174"/>
      <c r="K1" s="174"/>
    </row>
    <row r="2" spans="1:11" ht="36.75" customHeight="1" x14ac:dyDescent="0.3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1191</v>
      </c>
      <c r="G2" s="72" t="s">
        <v>1192</v>
      </c>
      <c r="H2" s="72" t="s">
        <v>1193</v>
      </c>
      <c r="I2" s="72" t="s">
        <v>1194</v>
      </c>
      <c r="J2" s="52" t="s">
        <v>1189</v>
      </c>
      <c r="K2" s="71" t="s">
        <v>856</v>
      </c>
    </row>
    <row r="3" spans="1:11" ht="20.100000000000001" customHeight="1" x14ac:dyDescent="0.3">
      <c r="A3" s="68" t="s">
        <v>10</v>
      </c>
      <c r="B3" s="68" t="s">
        <v>512</v>
      </c>
      <c r="C3" s="236">
        <v>212</v>
      </c>
      <c r="D3" s="69">
        <v>61</v>
      </c>
      <c r="E3" s="33">
        <f>D3/C3</f>
        <v>0.28773584905660377</v>
      </c>
      <c r="F3" s="48">
        <v>0</v>
      </c>
      <c r="G3" s="69">
        <v>1</v>
      </c>
      <c r="H3" s="69">
        <v>7</v>
      </c>
      <c r="I3" s="69">
        <v>32</v>
      </c>
      <c r="J3" s="53">
        <v>21</v>
      </c>
      <c r="K3" s="70">
        <v>0</v>
      </c>
    </row>
    <row r="4" spans="1:11" ht="20.100000000000001" customHeight="1" x14ac:dyDescent="0.3">
      <c r="A4" s="145" t="s">
        <v>12</v>
      </c>
      <c r="B4" s="145" t="s">
        <v>512</v>
      </c>
      <c r="C4" s="236">
        <v>333</v>
      </c>
      <c r="D4" s="139">
        <v>121</v>
      </c>
      <c r="E4" s="33">
        <f t="shared" ref="E4:E50" si="0">D4/C4</f>
        <v>0.36336336336336339</v>
      </c>
      <c r="F4" s="49">
        <v>1</v>
      </c>
      <c r="G4" s="139">
        <v>4</v>
      </c>
      <c r="H4" s="139">
        <v>10</v>
      </c>
      <c r="I4" s="139">
        <v>62</v>
      </c>
      <c r="J4" s="54">
        <v>43</v>
      </c>
      <c r="K4" s="157">
        <v>1</v>
      </c>
    </row>
    <row r="5" spans="1:11" ht="20.100000000000001" customHeight="1" x14ac:dyDescent="0.3">
      <c r="A5" s="145" t="s">
        <v>14</v>
      </c>
      <c r="B5" s="145" t="s">
        <v>513</v>
      </c>
      <c r="C5" s="236">
        <v>458</v>
      </c>
      <c r="D5" s="139">
        <v>226</v>
      </c>
      <c r="E5" s="33">
        <f t="shared" si="0"/>
        <v>0.49344978165938863</v>
      </c>
      <c r="F5" s="49">
        <v>1</v>
      </c>
      <c r="G5" s="139">
        <v>7</v>
      </c>
      <c r="H5" s="139">
        <v>14</v>
      </c>
      <c r="I5" s="139">
        <v>116</v>
      </c>
      <c r="J5" s="54">
        <v>87</v>
      </c>
      <c r="K5" s="157">
        <v>1</v>
      </c>
    </row>
    <row r="6" spans="1:11" ht="20.100000000000001" customHeight="1" x14ac:dyDescent="0.3">
      <c r="A6" s="145" t="s">
        <v>16</v>
      </c>
      <c r="B6" s="145" t="s">
        <v>513</v>
      </c>
      <c r="C6" s="236">
        <v>344</v>
      </c>
      <c r="D6" s="139">
        <v>111</v>
      </c>
      <c r="E6" s="33">
        <f t="shared" si="0"/>
        <v>0.32267441860465118</v>
      </c>
      <c r="F6" s="49">
        <v>3</v>
      </c>
      <c r="G6" s="139">
        <v>3</v>
      </c>
      <c r="H6" s="139">
        <v>9</v>
      </c>
      <c r="I6" s="139">
        <v>41</v>
      </c>
      <c r="J6" s="54">
        <v>54</v>
      </c>
      <c r="K6" s="157">
        <v>1</v>
      </c>
    </row>
    <row r="7" spans="1:11" ht="20.100000000000001" customHeight="1" x14ac:dyDescent="0.3">
      <c r="A7" s="145" t="s">
        <v>18</v>
      </c>
      <c r="B7" s="145" t="s">
        <v>514</v>
      </c>
      <c r="C7" s="236">
        <v>398</v>
      </c>
      <c r="D7" s="139">
        <v>164</v>
      </c>
      <c r="E7" s="33">
        <f t="shared" si="0"/>
        <v>0.4120603015075377</v>
      </c>
      <c r="F7" s="49">
        <v>2</v>
      </c>
      <c r="G7" s="139">
        <v>6</v>
      </c>
      <c r="H7" s="139">
        <v>14</v>
      </c>
      <c r="I7" s="139">
        <v>77</v>
      </c>
      <c r="J7" s="54">
        <v>65</v>
      </c>
      <c r="K7" s="157">
        <v>0</v>
      </c>
    </row>
    <row r="8" spans="1:11" ht="20.100000000000001" customHeight="1" x14ac:dyDescent="0.3">
      <c r="A8" s="145" t="s">
        <v>20</v>
      </c>
      <c r="B8" s="145" t="s">
        <v>515</v>
      </c>
      <c r="C8" s="236">
        <v>372</v>
      </c>
      <c r="D8" s="139">
        <v>165</v>
      </c>
      <c r="E8" s="33">
        <f t="shared" si="0"/>
        <v>0.44354838709677419</v>
      </c>
      <c r="F8" s="49">
        <v>0</v>
      </c>
      <c r="G8" s="139">
        <v>12</v>
      </c>
      <c r="H8" s="139">
        <v>25</v>
      </c>
      <c r="I8" s="139">
        <v>57</v>
      </c>
      <c r="J8" s="54">
        <v>70</v>
      </c>
      <c r="K8" s="157">
        <v>1</v>
      </c>
    </row>
    <row r="9" spans="1:11" ht="20.100000000000001" customHeight="1" x14ac:dyDescent="0.3">
      <c r="A9" s="145" t="s">
        <v>21</v>
      </c>
      <c r="B9" s="145" t="s">
        <v>516</v>
      </c>
      <c r="C9" s="236">
        <v>339</v>
      </c>
      <c r="D9" s="139">
        <v>165</v>
      </c>
      <c r="E9" s="33">
        <f t="shared" si="0"/>
        <v>0.48672566371681414</v>
      </c>
      <c r="F9" s="49">
        <v>3</v>
      </c>
      <c r="G9" s="139">
        <v>7</v>
      </c>
      <c r="H9" s="139">
        <v>19</v>
      </c>
      <c r="I9" s="139">
        <v>27</v>
      </c>
      <c r="J9" s="54">
        <v>109</v>
      </c>
      <c r="K9" s="157">
        <v>0</v>
      </c>
    </row>
    <row r="10" spans="1:11" ht="20.100000000000001" customHeight="1" x14ac:dyDescent="0.3">
      <c r="A10" s="145" t="s">
        <v>22</v>
      </c>
      <c r="B10" s="145" t="s">
        <v>514</v>
      </c>
      <c r="C10" s="236">
        <v>380</v>
      </c>
      <c r="D10" s="139">
        <v>169</v>
      </c>
      <c r="E10" s="33">
        <f t="shared" si="0"/>
        <v>0.44473684210526315</v>
      </c>
      <c r="F10" s="49">
        <v>0</v>
      </c>
      <c r="G10" s="139">
        <v>9</v>
      </c>
      <c r="H10" s="139">
        <v>16</v>
      </c>
      <c r="I10" s="139">
        <v>60</v>
      </c>
      <c r="J10" s="54">
        <v>84</v>
      </c>
      <c r="K10" s="157">
        <v>0</v>
      </c>
    </row>
    <row r="11" spans="1:11" ht="20.100000000000001" customHeight="1" x14ac:dyDescent="0.3">
      <c r="A11" s="145" t="s">
        <v>24</v>
      </c>
      <c r="B11" s="145" t="s">
        <v>514</v>
      </c>
      <c r="C11" s="236">
        <v>343</v>
      </c>
      <c r="D11" s="139">
        <v>156</v>
      </c>
      <c r="E11" s="33">
        <f t="shared" si="0"/>
        <v>0.45481049562682213</v>
      </c>
      <c r="F11" s="49">
        <v>0</v>
      </c>
      <c r="G11" s="139">
        <v>8</v>
      </c>
      <c r="H11" s="139">
        <v>29</v>
      </c>
      <c r="I11" s="139">
        <v>51</v>
      </c>
      <c r="J11" s="54">
        <v>67</v>
      </c>
      <c r="K11" s="157">
        <v>1</v>
      </c>
    </row>
    <row r="12" spans="1:11" ht="20.100000000000001" customHeight="1" x14ac:dyDescent="0.3">
      <c r="A12" s="145" t="s">
        <v>26</v>
      </c>
      <c r="B12" s="145" t="s">
        <v>514</v>
      </c>
      <c r="C12" s="236">
        <v>360</v>
      </c>
      <c r="D12" s="139">
        <v>158</v>
      </c>
      <c r="E12" s="33">
        <f t="shared" si="0"/>
        <v>0.43888888888888888</v>
      </c>
      <c r="F12" s="49">
        <v>0</v>
      </c>
      <c r="G12" s="139">
        <v>2</v>
      </c>
      <c r="H12" s="139">
        <v>16</v>
      </c>
      <c r="I12" s="139">
        <v>66</v>
      </c>
      <c r="J12" s="54">
        <v>73</v>
      </c>
      <c r="K12" s="157">
        <v>1</v>
      </c>
    </row>
    <row r="13" spans="1:11" ht="20.100000000000001" customHeight="1" x14ac:dyDescent="0.3">
      <c r="A13" s="145" t="s">
        <v>28</v>
      </c>
      <c r="B13" s="145" t="s">
        <v>517</v>
      </c>
      <c r="C13" s="236">
        <v>415</v>
      </c>
      <c r="D13" s="139">
        <v>173</v>
      </c>
      <c r="E13" s="33">
        <f t="shared" si="0"/>
        <v>0.41686746987951806</v>
      </c>
      <c r="F13" s="49">
        <v>3</v>
      </c>
      <c r="G13" s="139">
        <v>3</v>
      </c>
      <c r="H13" s="139">
        <v>21</v>
      </c>
      <c r="I13" s="139">
        <v>63</v>
      </c>
      <c r="J13" s="54">
        <v>83</v>
      </c>
      <c r="K13" s="157">
        <v>0</v>
      </c>
    </row>
    <row r="14" spans="1:11" ht="20.100000000000001" customHeight="1" x14ac:dyDescent="0.3">
      <c r="A14" s="145" t="s">
        <v>30</v>
      </c>
      <c r="B14" s="145" t="s">
        <v>517</v>
      </c>
      <c r="C14" s="236">
        <v>376</v>
      </c>
      <c r="D14" s="139">
        <v>139</v>
      </c>
      <c r="E14" s="33">
        <f t="shared" si="0"/>
        <v>0.36968085106382981</v>
      </c>
      <c r="F14" s="49">
        <v>4</v>
      </c>
      <c r="G14" s="139">
        <v>5</v>
      </c>
      <c r="H14" s="139">
        <v>21</v>
      </c>
      <c r="I14" s="139">
        <v>33</v>
      </c>
      <c r="J14" s="54">
        <v>75</v>
      </c>
      <c r="K14" s="157">
        <v>1</v>
      </c>
    </row>
    <row r="15" spans="1:11" ht="20.100000000000001" customHeight="1" x14ac:dyDescent="0.3">
      <c r="A15" s="145" t="s">
        <v>32</v>
      </c>
      <c r="B15" s="145" t="s">
        <v>518</v>
      </c>
      <c r="C15" s="236">
        <v>438</v>
      </c>
      <c r="D15" s="139">
        <v>193</v>
      </c>
      <c r="E15" s="33">
        <f t="shared" si="0"/>
        <v>0.4406392694063927</v>
      </c>
      <c r="F15" s="49">
        <v>1</v>
      </c>
      <c r="G15" s="139">
        <v>2</v>
      </c>
      <c r="H15" s="139">
        <v>22</v>
      </c>
      <c r="I15" s="139">
        <v>65</v>
      </c>
      <c r="J15" s="54">
        <v>103</v>
      </c>
      <c r="K15" s="157">
        <v>0</v>
      </c>
    </row>
    <row r="16" spans="1:11" ht="20.100000000000001" customHeight="1" x14ac:dyDescent="0.3">
      <c r="A16" s="145" t="s">
        <v>34</v>
      </c>
      <c r="B16" s="145" t="s">
        <v>519</v>
      </c>
      <c r="C16" s="236">
        <v>381</v>
      </c>
      <c r="D16" s="139">
        <v>209</v>
      </c>
      <c r="E16" s="33">
        <f t="shared" si="0"/>
        <v>0.54855643044619418</v>
      </c>
      <c r="F16" s="49">
        <v>3</v>
      </c>
      <c r="G16" s="139">
        <v>6</v>
      </c>
      <c r="H16" s="139">
        <v>23</v>
      </c>
      <c r="I16" s="139">
        <v>69</v>
      </c>
      <c r="J16" s="54">
        <v>106</v>
      </c>
      <c r="K16" s="157">
        <v>2</v>
      </c>
    </row>
    <row r="17" spans="1:11" ht="20.100000000000001" customHeight="1" x14ac:dyDescent="0.3">
      <c r="A17" s="145" t="s">
        <v>35</v>
      </c>
      <c r="B17" s="145" t="s">
        <v>520</v>
      </c>
      <c r="C17" s="236">
        <v>432</v>
      </c>
      <c r="D17" s="139">
        <v>192</v>
      </c>
      <c r="E17" s="33">
        <f t="shared" si="0"/>
        <v>0.44444444444444442</v>
      </c>
      <c r="F17" s="49">
        <v>6</v>
      </c>
      <c r="G17" s="139">
        <v>3</v>
      </c>
      <c r="H17" s="139">
        <v>27</v>
      </c>
      <c r="I17" s="139">
        <v>44</v>
      </c>
      <c r="J17" s="54">
        <v>112</v>
      </c>
      <c r="K17" s="157">
        <v>0</v>
      </c>
    </row>
    <row r="18" spans="1:11" ht="20.100000000000001" customHeight="1" x14ac:dyDescent="0.3">
      <c r="A18" s="145" t="s">
        <v>36</v>
      </c>
      <c r="B18" s="145" t="s">
        <v>521</v>
      </c>
      <c r="C18" s="236">
        <v>486</v>
      </c>
      <c r="D18" s="139">
        <v>186</v>
      </c>
      <c r="E18" s="33">
        <f t="shared" si="0"/>
        <v>0.38271604938271603</v>
      </c>
      <c r="F18" s="49">
        <v>2</v>
      </c>
      <c r="G18" s="139">
        <v>8</v>
      </c>
      <c r="H18" s="139">
        <v>38</v>
      </c>
      <c r="I18" s="139">
        <v>32</v>
      </c>
      <c r="J18" s="54">
        <v>106</v>
      </c>
      <c r="K18" s="157">
        <v>0</v>
      </c>
    </row>
    <row r="19" spans="1:11" ht="20.100000000000001" customHeight="1" x14ac:dyDescent="0.3">
      <c r="A19" s="145" t="s">
        <v>38</v>
      </c>
      <c r="B19" s="145" t="s">
        <v>521</v>
      </c>
      <c r="C19" s="236">
        <v>356</v>
      </c>
      <c r="D19" s="139">
        <v>147</v>
      </c>
      <c r="E19" s="33">
        <f t="shared" si="0"/>
        <v>0.41292134831460675</v>
      </c>
      <c r="F19" s="49">
        <v>2</v>
      </c>
      <c r="G19" s="139">
        <v>5</v>
      </c>
      <c r="H19" s="139">
        <v>24</v>
      </c>
      <c r="I19" s="139">
        <v>45</v>
      </c>
      <c r="J19" s="54">
        <v>71</v>
      </c>
      <c r="K19" s="157">
        <v>0</v>
      </c>
    </row>
    <row r="20" spans="1:11" ht="20.100000000000001" customHeight="1" x14ac:dyDescent="0.3">
      <c r="A20" s="145" t="s">
        <v>40</v>
      </c>
      <c r="B20" s="145" t="s">
        <v>521</v>
      </c>
      <c r="C20" s="236">
        <v>342</v>
      </c>
      <c r="D20" s="139">
        <v>175</v>
      </c>
      <c r="E20" s="33">
        <f t="shared" si="0"/>
        <v>0.51169590643274854</v>
      </c>
      <c r="F20" s="49">
        <v>2</v>
      </c>
      <c r="G20" s="139">
        <v>4</v>
      </c>
      <c r="H20" s="139">
        <v>21</v>
      </c>
      <c r="I20" s="139">
        <v>52</v>
      </c>
      <c r="J20" s="54">
        <v>96</v>
      </c>
      <c r="K20" s="157">
        <v>0</v>
      </c>
    </row>
    <row r="21" spans="1:11" ht="20.100000000000001" customHeight="1" x14ac:dyDescent="0.3">
      <c r="A21" s="145" t="s">
        <v>42</v>
      </c>
      <c r="B21" s="145" t="s">
        <v>521</v>
      </c>
      <c r="C21" s="236">
        <v>439</v>
      </c>
      <c r="D21" s="139">
        <v>161</v>
      </c>
      <c r="E21" s="33">
        <f t="shared" si="0"/>
        <v>0.36674259681093396</v>
      </c>
      <c r="F21" s="49">
        <v>0</v>
      </c>
      <c r="G21" s="139">
        <v>0</v>
      </c>
      <c r="H21" s="139">
        <v>23</v>
      </c>
      <c r="I21" s="139">
        <v>42</v>
      </c>
      <c r="J21" s="54">
        <v>96</v>
      </c>
      <c r="K21" s="157">
        <v>0</v>
      </c>
    </row>
    <row r="22" spans="1:11" ht="20.100000000000001" customHeight="1" x14ac:dyDescent="0.3">
      <c r="A22" s="145" t="s">
        <v>44</v>
      </c>
      <c r="B22" s="145" t="s">
        <v>522</v>
      </c>
      <c r="C22" s="236">
        <v>409</v>
      </c>
      <c r="D22" s="139">
        <v>120</v>
      </c>
      <c r="E22" s="33">
        <f t="shared" si="0"/>
        <v>0.29339853300733498</v>
      </c>
      <c r="F22" s="49">
        <v>0</v>
      </c>
      <c r="G22" s="139">
        <v>1</v>
      </c>
      <c r="H22" s="139">
        <v>15</v>
      </c>
      <c r="I22" s="139">
        <v>25</v>
      </c>
      <c r="J22" s="54">
        <v>79</v>
      </c>
      <c r="K22" s="157">
        <v>0</v>
      </c>
    </row>
    <row r="23" spans="1:11" ht="20.100000000000001" customHeight="1" x14ac:dyDescent="0.3">
      <c r="A23" s="145" t="s">
        <v>46</v>
      </c>
      <c r="B23" s="145" t="s">
        <v>523</v>
      </c>
      <c r="C23" s="236">
        <v>381</v>
      </c>
      <c r="D23" s="139">
        <v>128</v>
      </c>
      <c r="E23" s="33">
        <f t="shared" si="0"/>
        <v>0.33595800524934383</v>
      </c>
      <c r="F23" s="49">
        <v>0</v>
      </c>
      <c r="G23" s="139">
        <v>4</v>
      </c>
      <c r="H23" s="139">
        <v>21</v>
      </c>
      <c r="I23" s="139">
        <v>34</v>
      </c>
      <c r="J23" s="54">
        <v>69</v>
      </c>
      <c r="K23" s="157">
        <v>0</v>
      </c>
    </row>
    <row r="24" spans="1:11" ht="20.100000000000001" customHeight="1" x14ac:dyDescent="0.3">
      <c r="A24" s="145" t="s">
        <v>47</v>
      </c>
      <c r="B24" s="145" t="s">
        <v>523</v>
      </c>
      <c r="C24" s="236">
        <v>374</v>
      </c>
      <c r="D24" s="139">
        <v>102</v>
      </c>
      <c r="E24" s="33">
        <f t="shared" si="0"/>
        <v>0.27272727272727271</v>
      </c>
      <c r="F24" s="49">
        <v>0</v>
      </c>
      <c r="G24" s="139">
        <v>3</v>
      </c>
      <c r="H24" s="139">
        <v>20</v>
      </c>
      <c r="I24" s="139">
        <v>20</v>
      </c>
      <c r="J24" s="54">
        <v>57</v>
      </c>
      <c r="K24" s="157">
        <v>2</v>
      </c>
    </row>
    <row r="25" spans="1:11" ht="20.100000000000001" customHeight="1" x14ac:dyDescent="0.3">
      <c r="A25" s="145" t="s">
        <v>48</v>
      </c>
      <c r="B25" s="145" t="s">
        <v>523</v>
      </c>
      <c r="C25" s="236">
        <v>472</v>
      </c>
      <c r="D25" s="139">
        <v>132</v>
      </c>
      <c r="E25" s="33">
        <f t="shared" si="0"/>
        <v>0.27966101694915252</v>
      </c>
      <c r="F25" s="49">
        <v>1</v>
      </c>
      <c r="G25" s="139">
        <v>9</v>
      </c>
      <c r="H25" s="139">
        <v>17</v>
      </c>
      <c r="I25" s="139">
        <v>27</v>
      </c>
      <c r="J25" s="54">
        <v>77</v>
      </c>
      <c r="K25" s="157">
        <v>1</v>
      </c>
    </row>
    <row r="26" spans="1:11" ht="20.100000000000001" customHeight="1" x14ac:dyDescent="0.3">
      <c r="A26" s="145" t="s">
        <v>50</v>
      </c>
      <c r="B26" s="145" t="s">
        <v>523</v>
      </c>
      <c r="C26" s="236">
        <v>369</v>
      </c>
      <c r="D26" s="139">
        <v>93</v>
      </c>
      <c r="E26" s="33">
        <f t="shared" si="0"/>
        <v>0.25203252032520324</v>
      </c>
      <c r="F26" s="49">
        <v>1</v>
      </c>
      <c r="G26" s="139">
        <v>3</v>
      </c>
      <c r="H26" s="139">
        <v>7</v>
      </c>
      <c r="I26" s="139">
        <v>21</v>
      </c>
      <c r="J26" s="54">
        <v>61</v>
      </c>
      <c r="K26" s="157">
        <v>0</v>
      </c>
    </row>
    <row r="27" spans="1:11" ht="20.100000000000001" customHeight="1" x14ac:dyDescent="0.3">
      <c r="A27" s="145" t="s">
        <v>52</v>
      </c>
      <c r="B27" s="145" t="s">
        <v>523</v>
      </c>
      <c r="C27" s="236">
        <v>384</v>
      </c>
      <c r="D27" s="139">
        <v>143</v>
      </c>
      <c r="E27" s="33">
        <f t="shared" si="0"/>
        <v>0.37239583333333331</v>
      </c>
      <c r="F27" s="49">
        <v>1</v>
      </c>
      <c r="G27" s="139">
        <v>3</v>
      </c>
      <c r="H27" s="139">
        <v>22</v>
      </c>
      <c r="I27" s="139">
        <v>46</v>
      </c>
      <c r="J27" s="54">
        <v>71</v>
      </c>
      <c r="K27" s="157">
        <v>0</v>
      </c>
    </row>
    <row r="28" spans="1:11" ht="20.100000000000001" customHeight="1" x14ac:dyDescent="0.3">
      <c r="A28" s="145" t="s">
        <v>54</v>
      </c>
      <c r="B28" s="145" t="s">
        <v>524</v>
      </c>
      <c r="C28" s="236">
        <v>363</v>
      </c>
      <c r="D28" s="139">
        <v>149</v>
      </c>
      <c r="E28" s="33">
        <f t="shared" si="0"/>
        <v>0.41046831955922863</v>
      </c>
      <c r="F28" s="49">
        <v>1</v>
      </c>
      <c r="G28" s="139">
        <v>3</v>
      </c>
      <c r="H28" s="139">
        <v>19</v>
      </c>
      <c r="I28" s="139">
        <v>19</v>
      </c>
      <c r="J28" s="54">
        <v>106</v>
      </c>
      <c r="K28" s="157">
        <v>1</v>
      </c>
    </row>
    <row r="29" spans="1:11" ht="20.100000000000001" customHeight="1" x14ac:dyDescent="0.3">
      <c r="A29" s="145" t="s">
        <v>56</v>
      </c>
      <c r="B29" s="145" t="s">
        <v>522</v>
      </c>
      <c r="C29" s="236">
        <v>454</v>
      </c>
      <c r="D29" s="139">
        <v>183</v>
      </c>
      <c r="E29" s="33">
        <f t="shared" si="0"/>
        <v>0.40308370044052866</v>
      </c>
      <c r="F29" s="49">
        <v>2</v>
      </c>
      <c r="G29" s="139">
        <v>10</v>
      </c>
      <c r="H29" s="139">
        <v>16</v>
      </c>
      <c r="I29" s="139">
        <v>57</v>
      </c>
      <c r="J29" s="54">
        <v>98</v>
      </c>
      <c r="K29" s="157">
        <v>0</v>
      </c>
    </row>
    <row r="30" spans="1:11" ht="20.100000000000001" customHeight="1" x14ac:dyDescent="0.3">
      <c r="A30" s="145" t="s">
        <v>57</v>
      </c>
      <c r="B30" s="145" t="s">
        <v>525</v>
      </c>
      <c r="C30" s="236">
        <v>469</v>
      </c>
      <c r="D30" s="139">
        <v>206</v>
      </c>
      <c r="E30" s="33">
        <f t="shared" si="0"/>
        <v>0.43923240938166314</v>
      </c>
      <c r="F30" s="49">
        <v>2</v>
      </c>
      <c r="G30" s="139">
        <v>11</v>
      </c>
      <c r="H30" s="139">
        <v>20</v>
      </c>
      <c r="I30" s="139">
        <v>58</v>
      </c>
      <c r="J30" s="54">
        <v>113</v>
      </c>
      <c r="K30" s="157">
        <v>2</v>
      </c>
    </row>
    <row r="31" spans="1:11" ht="20.100000000000001" customHeight="1" x14ac:dyDescent="0.3">
      <c r="A31" s="145" t="s">
        <v>59</v>
      </c>
      <c r="B31" s="145" t="s">
        <v>526</v>
      </c>
      <c r="C31" s="236">
        <v>338</v>
      </c>
      <c r="D31" s="139">
        <v>142</v>
      </c>
      <c r="E31" s="33">
        <f t="shared" si="0"/>
        <v>0.42011834319526625</v>
      </c>
      <c r="F31" s="49">
        <v>3</v>
      </c>
      <c r="G31" s="139">
        <v>5</v>
      </c>
      <c r="H31" s="139">
        <v>17</v>
      </c>
      <c r="I31" s="139">
        <v>32</v>
      </c>
      <c r="J31" s="54">
        <v>85</v>
      </c>
      <c r="K31" s="157">
        <v>0</v>
      </c>
    </row>
    <row r="32" spans="1:11" ht="20.100000000000001" customHeight="1" x14ac:dyDescent="0.3">
      <c r="A32" s="145" t="s">
        <v>60</v>
      </c>
      <c r="B32" s="145" t="s">
        <v>526</v>
      </c>
      <c r="C32" s="236">
        <v>330</v>
      </c>
      <c r="D32" s="139">
        <v>127</v>
      </c>
      <c r="E32" s="33">
        <f t="shared" si="0"/>
        <v>0.38484848484848483</v>
      </c>
      <c r="F32" s="49">
        <v>2</v>
      </c>
      <c r="G32" s="139">
        <v>3</v>
      </c>
      <c r="H32" s="139">
        <v>12</v>
      </c>
      <c r="I32" s="139">
        <v>38</v>
      </c>
      <c r="J32" s="54">
        <v>71</v>
      </c>
      <c r="K32" s="157">
        <v>1</v>
      </c>
    </row>
    <row r="33" spans="1:11" ht="20.100000000000001" customHeight="1" x14ac:dyDescent="0.3">
      <c r="A33" s="145" t="s">
        <v>62</v>
      </c>
      <c r="B33" s="145" t="s">
        <v>527</v>
      </c>
      <c r="C33" s="236">
        <v>467</v>
      </c>
      <c r="D33" s="139">
        <v>208</v>
      </c>
      <c r="E33" s="33">
        <f t="shared" si="0"/>
        <v>0.44539614561027835</v>
      </c>
      <c r="F33" s="49">
        <v>2</v>
      </c>
      <c r="G33" s="139">
        <v>8</v>
      </c>
      <c r="H33" s="139">
        <v>20</v>
      </c>
      <c r="I33" s="139">
        <v>59</v>
      </c>
      <c r="J33" s="54">
        <v>118</v>
      </c>
      <c r="K33" s="157">
        <v>1</v>
      </c>
    </row>
    <row r="34" spans="1:11" ht="20.100000000000001" customHeight="1" x14ac:dyDescent="0.3">
      <c r="A34" s="145" t="s">
        <v>63</v>
      </c>
      <c r="B34" s="145" t="s">
        <v>527</v>
      </c>
      <c r="C34" s="236">
        <v>481</v>
      </c>
      <c r="D34" s="139">
        <v>204</v>
      </c>
      <c r="E34" s="33">
        <f t="shared" si="0"/>
        <v>0.42411642411642414</v>
      </c>
      <c r="F34" s="49">
        <v>2</v>
      </c>
      <c r="G34" s="139">
        <v>9</v>
      </c>
      <c r="H34" s="139">
        <v>22</v>
      </c>
      <c r="I34" s="139">
        <v>55</v>
      </c>
      <c r="J34" s="54">
        <v>114</v>
      </c>
      <c r="K34" s="157">
        <v>2</v>
      </c>
    </row>
    <row r="35" spans="1:11" ht="20.100000000000001" customHeight="1" x14ac:dyDescent="0.3">
      <c r="A35" s="145" t="s">
        <v>64</v>
      </c>
      <c r="B35" s="145" t="s">
        <v>527</v>
      </c>
      <c r="C35" s="236">
        <v>388</v>
      </c>
      <c r="D35" s="139">
        <v>169</v>
      </c>
      <c r="E35" s="33">
        <f t="shared" si="0"/>
        <v>0.43556701030927836</v>
      </c>
      <c r="F35" s="49">
        <v>0</v>
      </c>
      <c r="G35" s="139">
        <v>6</v>
      </c>
      <c r="H35" s="139">
        <v>21</v>
      </c>
      <c r="I35" s="139">
        <v>48</v>
      </c>
      <c r="J35" s="54">
        <v>93</v>
      </c>
      <c r="K35" s="157">
        <v>1</v>
      </c>
    </row>
    <row r="36" spans="1:11" ht="20.100000000000001" customHeight="1" x14ac:dyDescent="0.3">
      <c r="A36" s="145" t="s">
        <v>66</v>
      </c>
      <c r="B36" s="145" t="s">
        <v>527</v>
      </c>
      <c r="C36" s="236">
        <v>466</v>
      </c>
      <c r="D36" s="139">
        <v>226</v>
      </c>
      <c r="E36" s="33">
        <f t="shared" si="0"/>
        <v>0.48497854077253216</v>
      </c>
      <c r="F36" s="49">
        <v>3</v>
      </c>
      <c r="G36" s="139">
        <v>6</v>
      </c>
      <c r="H36" s="139">
        <v>20</v>
      </c>
      <c r="I36" s="139">
        <v>81</v>
      </c>
      <c r="J36" s="54">
        <v>113</v>
      </c>
      <c r="K36" s="157">
        <v>3</v>
      </c>
    </row>
    <row r="37" spans="1:11" ht="20.100000000000001" customHeight="1" x14ac:dyDescent="0.3">
      <c r="A37" s="145" t="s">
        <v>68</v>
      </c>
      <c r="B37" s="145" t="s">
        <v>527</v>
      </c>
      <c r="C37" s="236">
        <v>467</v>
      </c>
      <c r="D37" s="139">
        <v>225</v>
      </c>
      <c r="E37" s="33">
        <f t="shared" si="0"/>
        <v>0.4817987152034261</v>
      </c>
      <c r="F37" s="49">
        <v>4</v>
      </c>
      <c r="G37" s="139">
        <v>5</v>
      </c>
      <c r="H37" s="139">
        <v>31</v>
      </c>
      <c r="I37" s="139">
        <v>75</v>
      </c>
      <c r="J37" s="54">
        <v>110</v>
      </c>
      <c r="K37" s="157">
        <v>0</v>
      </c>
    </row>
    <row r="38" spans="1:11" ht="20.100000000000001" customHeight="1" x14ac:dyDescent="0.3">
      <c r="A38" s="145" t="s">
        <v>69</v>
      </c>
      <c r="B38" s="145" t="s">
        <v>528</v>
      </c>
      <c r="C38" s="236">
        <v>389</v>
      </c>
      <c r="D38" s="139">
        <v>186</v>
      </c>
      <c r="E38" s="33">
        <f t="shared" si="0"/>
        <v>0.47814910025706941</v>
      </c>
      <c r="F38" s="49">
        <v>2</v>
      </c>
      <c r="G38" s="139">
        <v>7</v>
      </c>
      <c r="H38" s="139">
        <v>32</v>
      </c>
      <c r="I38" s="139">
        <v>45</v>
      </c>
      <c r="J38" s="54">
        <v>99</v>
      </c>
      <c r="K38" s="157">
        <v>1</v>
      </c>
    </row>
    <row r="39" spans="1:11" ht="20.100000000000001" customHeight="1" x14ac:dyDescent="0.3">
      <c r="A39" s="145" t="s">
        <v>70</v>
      </c>
      <c r="B39" s="145" t="s">
        <v>529</v>
      </c>
      <c r="C39" s="236">
        <v>375</v>
      </c>
      <c r="D39" s="139">
        <v>120</v>
      </c>
      <c r="E39" s="33">
        <f t="shared" si="0"/>
        <v>0.32</v>
      </c>
      <c r="F39" s="49">
        <v>1</v>
      </c>
      <c r="G39" s="139">
        <v>4</v>
      </c>
      <c r="H39" s="139">
        <v>22</v>
      </c>
      <c r="I39" s="139">
        <v>29</v>
      </c>
      <c r="J39" s="54">
        <v>64</v>
      </c>
      <c r="K39" s="157">
        <v>0</v>
      </c>
    </row>
    <row r="40" spans="1:11" ht="20.100000000000001" customHeight="1" x14ac:dyDescent="0.3">
      <c r="A40" s="145" t="s">
        <v>71</v>
      </c>
      <c r="B40" s="145" t="s">
        <v>529</v>
      </c>
      <c r="C40" s="236">
        <v>369</v>
      </c>
      <c r="D40" s="139">
        <v>174</v>
      </c>
      <c r="E40" s="33">
        <f t="shared" si="0"/>
        <v>0.47154471544715448</v>
      </c>
      <c r="F40" s="49">
        <v>1</v>
      </c>
      <c r="G40" s="139">
        <v>11</v>
      </c>
      <c r="H40" s="139">
        <v>27</v>
      </c>
      <c r="I40" s="139">
        <v>49</v>
      </c>
      <c r="J40" s="54">
        <v>86</v>
      </c>
      <c r="K40" s="157">
        <v>0</v>
      </c>
    </row>
    <row r="41" spans="1:11" ht="20.100000000000001" customHeight="1" x14ac:dyDescent="0.3">
      <c r="A41" s="145" t="s">
        <v>73</v>
      </c>
      <c r="B41" s="145" t="s">
        <v>529</v>
      </c>
      <c r="C41" s="236">
        <v>358</v>
      </c>
      <c r="D41" s="139">
        <v>120</v>
      </c>
      <c r="E41" s="33">
        <f t="shared" si="0"/>
        <v>0.33519553072625696</v>
      </c>
      <c r="F41" s="49">
        <v>0</v>
      </c>
      <c r="G41" s="139">
        <v>1</v>
      </c>
      <c r="H41" s="139">
        <v>35</v>
      </c>
      <c r="I41" s="139">
        <v>26</v>
      </c>
      <c r="J41" s="54">
        <v>58</v>
      </c>
      <c r="K41" s="157">
        <v>0</v>
      </c>
    </row>
    <row r="42" spans="1:11" ht="23.25" customHeight="1" x14ac:dyDescent="0.3">
      <c r="A42" s="145" t="s">
        <v>1188</v>
      </c>
      <c r="B42" s="145" t="s">
        <v>530</v>
      </c>
      <c r="C42" s="236">
        <v>147</v>
      </c>
      <c r="D42" s="139">
        <v>51</v>
      </c>
      <c r="E42" s="33">
        <f t="shared" si="0"/>
        <v>0.34693877551020408</v>
      </c>
      <c r="F42" s="49">
        <v>0</v>
      </c>
      <c r="G42" s="139">
        <v>0</v>
      </c>
      <c r="H42" s="139">
        <v>5</v>
      </c>
      <c r="I42" s="139">
        <v>11</v>
      </c>
      <c r="J42" s="54">
        <v>33</v>
      </c>
      <c r="K42" s="157">
        <v>2</v>
      </c>
    </row>
    <row r="43" spans="1:11" ht="24.75" customHeight="1" x14ac:dyDescent="0.3">
      <c r="A43" s="145" t="s">
        <v>1187</v>
      </c>
      <c r="B43" s="145" t="s">
        <v>531</v>
      </c>
      <c r="C43" s="236">
        <v>119</v>
      </c>
      <c r="D43" s="139">
        <v>35</v>
      </c>
      <c r="E43" s="33">
        <f t="shared" si="0"/>
        <v>0.29411764705882354</v>
      </c>
      <c r="F43" s="49">
        <v>0</v>
      </c>
      <c r="G43" s="139">
        <v>0</v>
      </c>
      <c r="H43" s="139">
        <v>0</v>
      </c>
      <c r="I43" s="139">
        <v>9</v>
      </c>
      <c r="J43" s="54">
        <v>26</v>
      </c>
      <c r="K43" s="157">
        <v>0</v>
      </c>
    </row>
    <row r="44" spans="1:11" ht="20.100000000000001" customHeight="1" x14ac:dyDescent="0.3">
      <c r="A44" s="145" t="s">
        <v>83</v>
      </c>
      <c r="B44" s="145" t="s">
        <v>514</v>
      </c>
      <c r="C44" s="139"/>
      <c r="D44" s="139">
        <v>449</v>
      </c>
      <c r="E44" s="33"/>
      <c r="F44" s="49">
        <v>4</v>
      </c>
      <c r="G44" s="139">
        <v>12</v>
      </c>
      <c r="H44" s="139">
        <v>51</v>
      </c>
      <c r="I44" s="139">
        <v>153</v>
      </c>
      <c r="J44" s="54">
        <v>226</v>
      </c>
      <c r="K44" s="157">
        <v>3</v>
      </c>
    </row>
    <row r="45" spans="1:11" ht="20.100000000000001" customHeight="1" x14ac:dyDescent="0.3">
      <c r="A45" s="145" t="s">
        <v>85</v>
      </c>
      <c r="B45" s="145" t="s">
        <v>529</v>
      </c>
      <c r="C45" s="139"/>
      <c r="D45" s="139">
        <v>154</v>
      </c>
      <c r="E45" s="33"/>
      <c r="F45" s="49">
        <v>1</v>
      </c>
      <c r="G45" s="139">
        <v>1</v>
      </c>
      <c r="H45" s="139">
        <v>20</v>
      </c>
      <c r="I45" s="139">
        <v>34</v>
      </c>
      <c r="J45" s="54">
        <v>97</v>
      </c>
      <c r="K45" s="157">
        <v>1</v>
      </c>
    </row>
    <row r="46" spans="1:11" ht="20.100000000000001" customHeight="1" x14ac:dyDescent="0.3">
      <c r="A46" s="145" t="s">
        <v>86</v>
      </c>
      <c r="B46" s="145" t="s">
        <v>532</v>
      </c>
      <c r="C46" s="139"/>
      <c r="D46" s="139">
        <v>88</v>
      </c>
      <c r="E46" s="33"/>
      <c r="F46" s="49">
        <v>0</v>
      </c>
      <c r="G46" s="139">
        <v>2</v>
      </c>
      <c r="H46" s="139">
        <v>8</v>
      </c>
      <c r="I46" s="139">
        <v>15</v>
      </c>
      <c r="J46" s="54">
        <v>63</v>
      </c>
      <c r="K46" s="157">
        <v>0</v>
      </c>
    </row>
    <row r="47" spans="1:11" ht="23.25" customHeight="1" x14ac:dyDescent="0.3">
      <c r="A47" s="145" t="s">
        <v>88</v>
      </c>
      <c r="B47" s="145" t="s">
        <v>532</v>
      </c>
      <c r="C47" s="139"/>
      <c r="D47" s="139">
        <v>17</v>
      </c>
      <c r="E47" s="33"/>
      <c r="F47" s="49">
        <v>0</v>
      </c>
      <c r="G47" s="139">
        <v>0</v>
      </c>
      <c r="H47" s="139">
        <v>4</v>
      </c>
      <c r="I47" s="139">
        <v>3</v>
      </c>
      <c r="J47" s="54">
        <v>10</v>
      </c>
      <c r="K47" s="157">
        <v>0</v>
      </c>
    </row>
    <row r="48" spans="1:11" ht="20.100000000000001" customHeight="1" x14ac:dyDescent="0.3">
      <c r="A48" s="145" t="s">
        <v>89</v>
      </c>
      <c r="B48" s="145" t="s">
        <v>532</v>
      </c>
      <c r="C48" s="139"/>
      <c r="D48" s="139">
        <v>1319</v>
      </c>
      <c r="E48" s="33"/>
      <c r="F48" s="49">
        <v>6</v>
      </c>
      <c r="G48" s="139">
        <v>18</v>
      </c>
      <c r="H48" s="139">
        <v>148</v>
      </c>
      <c r="I48" s="139">
        <v>295</v>
      </c>
      <c r="J48" s="54">
        <v>845</v>
      </c>
      <c r="K48" s="157">
        <v>7</v>
      </c>
    </row>
    <row r="49" spans="1:11" ht="24.75" customHeight="1" x14ac:dyDescent="0.3">
      <c r="A49" s="145" t="s">
        <v>90</v>
      </c>
      <c r="B49" s="145" t="s">
        <v>532</v>
      </c>
      <c r="C49" s="29"/>
      <c r="D49" s="29">
        <v>59</v>
      </c>
      <c r="E49" s="34"/>
      <c r="F49" s="55">
        <v>1</v>
      </c>
      <c r="G49" s="29">
        <v>3</v>
      </c>
      <c r="H49" s="29">
        <v>11</v>
      </c>
      <c r="I49" s="29">
        <v>18</v>
      </c>
      <c r="J49" s="56">
        <v>26</v>
      </c>
      <c r="K49" s="38">
        <v>0</v>
      </c>
    </row>
    <row r="50" spans="1:11" ht="20.100000000000001" customHeight="1" x14ac:dyDescent="0.3">
      <c r="A50" s="133" t="s">
        <v>91</v>
      </c>
      <c r="B50" s="138" t="s">
        <v>92</v>
      </c>
      <c r="C50" s="61">
        <f>SUM(C3:C49)</f>
        <v>15573</v>
      </c>
      <c r="D50" s="73">
        <v>8400</v>
      </c>
      <c r="E50" s="59">
        <f t="shared" si="0"/>
        <v>0.53939510691581583</v>
      </c>
      <c r="F50" s="61">
        <v>73</v>
      </c>
      <c r="G50" s="73">
        <v>243</v>
      </c>
      <c r="H50" s="73">
        <v>1042</v>
      </c>
      <c r="I50" s="73">
        <v>2416</v>
      </c>
      <c r="J50" s="62">
        <v>4589</v>
      </c>
      <c r="K50" s="60">
        <v>37</v>
      </c>
    </row>
    <row r="51" spans="1:11" s="24" customFormat="1" ht="20.100000000000001" customHeight="1" x14ac:dyDescent="0.3">
      <c r="A51" s="82"/>
      <c r="B51" s="83"/>
      <c r="C51" s="247" t="s">
        <v>1036</v>
      </c>
      <c r="D51" s="247"/>
      <c r="E51" s="248"/>
      <c r="F51" s="93">
        <f>F50/($D$50-$K$50)</f>
        <v>8.7289250269042204E-3</v>
      </c>
      <c r="G51" s="93">
        <f t="shared" ref="G51:J51" si="1">G50/($D$50-$K$50)</f>
        <v>2.9056558651201721E-2</v>
      </c>
      <c r="H51" s="93">
        <f t="shared" si="1"/>
        <v>0.12459643668539998</v>
      </c>
      <c r="I51" s="93">
        <f t="shared" si="1"/>
        <v>0.28889154609589862</v>
      </c>
      <c r="J51" s="93">
        <f t="shared" si="1"/>
        <v>0.54872653354059553</v>
      </c>
      <c r="K51" s="83"/>
    </row>
    <row r="52" spans="1:11" s="35" customFormat="1" ht="18.75" customHeight="1" x14ac:dyDescent="0.25">
      <c r="A52" s="75" t="s">
        <v>1024</v>
      </c>
      <c r="E52" s="66" t="s">
        <v>1006</v>
      </c>
      <c r="F52" s="66" t="s">
        <v>1190</v>
      </c>
      <c r="G52" s="66"/>
      <c r="H52" s="66"/>
    </row>
    <row r="53" spans="1:11" s="24" customFormat="1" ht="13.5" customHeight="1" x14ac:dyDescent="0.3">
      <c r="A53" s="75" t="s">
        <v>1018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</row>
  </sheetData>
  <mergeCells count="2">
    <mergeCell ref="E1:H1"/>
    <mergeCell ref="C51:E51"/>
  </mergeCells>
  <pageMargins left="0.7" right="0.7" top="0.75" bottom="0.75" header="0.3" footer="0.3"/>
  <pageSetup scale="70" fitToHeight="2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22" zoomScaleNormal="100" zoomScaleSheetLayoutView="100" workbookViewId="0">
      <selection activeCell="L30" sqref="L30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9.6640625" style="81" customWidth="1"/>
    <col min="7" max="7" width="8.88671875" style="81" customWidth="1"/>
    <col min="8" max="8" width="8.5546875" style="81" customWidth="1"/>
    <col min="9" max="16384" width="7.6640625" style="81"/>
  </cols>
  <sheetData>
    <row r="1" spans="1:9" s="174" customFormat="1" ht="33" customHeight="1" x14ac:dyDescent="0.3">
      <c r="A1" s="87" t="s">
        <v>533</v>
      </c>
      <c r="E1" s="246" t="s">
        <v>1010</v>
      </c>
      <c r="F1" s="246"/>
      <c r="G1" s="246"/>
      <c r="H1" s="246"/>
    </row>
    <row r="2" spans="1:9" ht="35.2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1195</v>
      </c>
      <c r="G2" s="72" t="s">
        <v>1196</v>
      </c>
      <c r="H2" s="52" t="s">
        <v>1197</v>
      </c>
      <c r="I2" s="71" t="s">
        <v>856</v>
      </c>
    </row>
    <row r="3" spans="1:9" ht="20.100000000000001" customHeight="1" x14ac:dyDescent="0.25">
      <c r="A3" s="68" t="s">
        <v>10</v>
      </c>
      <c r="B3" s="68" t="s">
        <v>534</v>
      </c>
      <c r="C3" s="236">
        <v>143</v>
      </c>
      <c r="D3" s="69">
        <v>64</v>
      </c>
      <c r="E3" s="33">
        <f>D3/C3</f>
        <v>0.44755244755244755</v>
      </c>
      <c r="F3" s="48">
        <v>21</v>
      </c>
      <c r="G3" s="69">
        <v>38</v>
      </c>
      <c r="H3" s="53">
        <v>5</v>
      </c>
      <c r="I3" s="70">
        <v>0</v>
      </c>
    </row>
    <row r="4" spans="1:9" ht="20.100000000000001" customHeight="1" x14ac:dyDescent="0.25">
      <c r="A4" s="145" t="s">
        <v>12</v>
      </c>
      <c r="B4" s="145" t="s">
        <v>535</v>
      </c>
      <c r="C4" s="236">
        <v>442</v>
      </c>
      <c r="D4" s="139">
        <v>193</v>
      </c>
      <c r="E4" s="33">
        <f t="shared" ref="E4:E42" si="0">D4/C4</f>
        <v>0.43665158371040724</v>
      </c>
      <c r="F4" s="49">
        <v>113</v>
      </c>
      <c r="G4" s="139">
        <v>51</v>
      </c>
      <c r="H4" s="54">
        <v>25</v>
      </c>
      <c r="I4" s="157">
        <v>4</v>
      </c>
    </row>
    <row r="5" spans="1:9" ht="20.100000000000001" customHeight="1" x14ac:dyDescent="0.25">
      <c r="A5" s="145" t="s">
        <v>14</v>
      </c>
      <c r="B5" s="145" t="s">
        <v>536</v>
      </c>
      <c r="C5" s="236">
        <v>445</v>
      </c>
      <c r="D5" s="139">
        <v>187</v>
      </c>
      <c r="E5" s="33">
        <f t="shared" si="0"/>
        <v>0.42022471910112358</v>
      </c>
      <c r="F5" s="49">
        <v>93</v>
      </c>
      <c r="G5" s="139">
        <v>73</v>
      </c>
      <c r="H5" s="54">
        <v>21</v>
      </c>
      <c r="I5" s="157">
        <v>0</v>
      </c>
    </row>
    <row r="6" spans="1:9" ht="20.100000000000001" customHeight="1" x14ac:dyDescent="0.25">
      <c r="A6" s="145" t="s">
        <v>16</v>
      </c>
      <c r="B6" s="145" t="s">
        <v>535</v>
      </c>
      <c r="C6" s="236">
        <v>487</v>
      </c>
      <c r="D6" s="139">
        <v>216</v>
      </c>
      <c r="E6" s="33">
        <f t="shared" si="0"/>
        <v>0.44353182751540043</v>
      </c>
      <c r="F6" s="49">
        <v>118</v>
      </c>
      <c r="G6" s="139">
        <v>78</v>
      </c>
      <c r="H6" s="54">
        <v>16</v>
      </c>
      <c r="I6" s="157">
        <v>4</v>
      </c>
    </row>
    <row r="7" spans="1:9" ht="20.100000000000001" customHeight="1" x14ac:dyDescent="0.25">
      <c r="A7" s="145" t="s">
        <v>18</v>
      </c>
      <c r="B7" s="145" t="s">
        <v>537</v>
      </c>
      <c r="C7" s="236">
        <v>485</v>
      </c>
      <c r="D7" s="139">
        <v>251</v>
      </c>
      <c r="E7" s="33">
        <f t="shared" si="0"/>
        <v>0.51752577319587634</v>
      </c>
      <c r="F7" s="49">
        <v>166</v>
      </c>
      <c r="G7" s="139">
        <v>60</v>
      </c>
      <c r="H7" s="54">
        <v>23</v>
      </c>
      <c r="I7" s="157">
        <v>2</v>
      </c>
    </row>
    <row r="8" spans="1:9" ht="20.100000000000001" customHeight="1" x14ac:dyDescent="0.25">
      <c r="A8" s="145" t="s">
        <v>20</v>
      </c>
      <c r="B8" s="145" t="s">
        <v>538</v>
      </c>
      <c r="C8" s="236">
        <v>367</v>
      </c>
      <c r="D8" s="139">
        <v>216</v>
      </c>
      <c r="E8" s="33">
        <f t="shared" si="0"/>
        <v>0.58855585831062673</v>
      </c>
      <c r="F8" s="49">
        <v>131</v>
      </c>
      <c r="G8" s="139">
        <v>66</v>
      </c>
      <c r="H8" s="54">
        <v>16</v>
      </c>
      <c r="I8" s="157">
        <v>3</v>
      </c>
    </row>
    <row r="9" spans="1:9" ht="20.100000000000001" customHeight="1" x14ac:dyDescent="0.25">
      <c r="A9" s="145" t="s">
        <v>539</v>
      </c>
      <c r="B9" s="145" t="s">
        <v>540</v>
      </c>
      <c r="C9" s="236">
        <v>473</v>
      </c>
      <c r="D9" s="139">
        <v>301</v>
      </c>
      <c r="E9" s="33">
        <f t="shared" si="0"/>
        <v>0.63636363636363635</v>
      </c>
      <c r="F9" s="49">
        <v>196</v>
      </c>
      <c r="G9" s="139">
        <v>96</v>
      </c>
      <c r="H9" s="54">
        <v>9</v>
      </c>
      <c r="I9" s="157">
        <v>0</v>
      </c>
    </row>
    <row r="10" spans="1:9" ht="20.100000000000001" customHeight="1" x14ac:dyDescent="0.25">
      <c r="A10" s="145" t="s">
        <v>22</v>
      </c>
      <c r="B10" s="145" t="s">
        <v>541</v>
      </c>
      <c r="C10" s="236">
        <v>319</v>
      </c>
      <c r="D10" s="139">
        <v>175</v>
      </c>
      <c r="E10" s="33">
        <f t="shared" si="0"/>
        <v>0.54858934169278994</v>
      </c>
      <c r="F10" s="49">
        <v>104</v>
      </c>
      <c r="G10" s="139">
        <v>57</v>
      </c>
      <c r="H10" s="54">
        <v>13</v>
      </c>
      <c r="I10" s="157">
        <v>1</v>
      </c>
    </row>
    <row r="11" spans="1:9" ht="20.100000000000001" customHeight="1" x14ac:dyDescent="0.25">
      <c r="A11" s="145" t="s">
        <v>24</v>
      </c>
      <c r="B11" s="145" t="s">
        <v>542</v>
      </c>
      <c r="C11" s="236">
        <v>226</v>
      </c>
      <c r="D11" s="139">
        <v>149</v>
      </c>
      <c r="E11" s="33">
        <f t="shared" si="0"/>
        <v>0.65929203539823011</v>
      </c>
      <c r="F11" s="49">
        <v>96</v>
      </c>
      <c r="G11" s="139">
        <v>40</v>
      </c>
      <c r="H11" s="54">
        <v>13</v>
      </c>
      <c r="I11" s="157">
        <v>0</v>
      </c>
    </row>
    <row r="12" spans="1:9" ht="20.100000000000001" customHeight="1" x14ac:dyDescent="0.25">
      <c r="A12" s="145" t="s">
        <v>26</v>
      </c>
      <c r="B12" s="145" t="s">
        <v>543</v>
      </c>
      <c r="C12" s="236">
        <v>312</v>
      </c>
      <c r="D12" s="139">
        <v>178</v>
      </c>
      <c r="E12" s="33">
        <f t="shared" si="0"/>
        <v>0.57051282051282048</v>
      </c>
      <c r="F12" s="49">
        <v>108</v>
      </c>
      <c r="G12" s="139">
        <v>50</v>
      </c>
      <c r="H12" s="54">
        <v>19</v>
      </c>
      <c r="I12" s="157">
        <v>1</v>
      </c>
    </row>
    <row r="13" spans="1:9" ht="20.100000000000001" customHeight="1" x14ac:dyDescent="0.25">
      <c r="A13" s="145" t="s">
        <v>28</v>
      </c>
      <c r="B13" s="145" t="s">
        <v>544</v>
      </c>
      <c r="C13" s="236">
        <v>238</v>
      </c>
      <c r="D13" s="139">
        <v>149</v>
      </c>
      <c r="E13" s="33">
        <f t="shared" si="0"/>
        <v>0.62605042016806722</v>
      </c>
      <c r="F13" s="49">
        <v>85</v>
      </c>
      <c r="G13" s="139">
        <v>51</v>
      </c>
      <c r="H13" s="54">
        <v>13</v>
      </c>
      <c r="I13" s="157">
        <v>0</v>
      </c>
    </row>
    <row r="14" spans="1:9" ht="20.100000000000001" customHeight="1" x14ac:dyDescent="0.25">
      <c r="A14" s="145" t="s">
        <v>30</v>
      </c>
      <c r="B14" s="145" t="s">
        <v>545</v>
      </c>
      <c r="C14" s="236">
        <v>233</v>
      </c>
      <c r="D14" s="139">
        <v>95</v>
      </c>
      <c r="E14" s="33">
        <f t="shared" si="0"/>
        <v>0.40772532188841204</v>
      </c>
      <c r="F14" s="49">
        <v>63</v>
      </c>
      <c r="G14" s="139">
        <v>26</v>
      </c>
      <c r="H14" s="54">
        <v>6</v>
      </c>
      <c r="I14" s="157">
        <v>0</v>
      </c>
    </row>
    <row r="15" spans="1:9" ht="20.100000000000001" customHeight="1" x14ac:dyDescent="0.25">
      <c r="A15" s="145" t="s">
        <v>32</v>
      </c>
      <c r="B15" s="145" t="s">
        <v>546</v>
      </c>
      <c r="C15" s="236">
        <v>394</v>
      </c>
      <c r="D15" s="139">
        <v>199</v>
      </c>
      <c r="E15" s="33">
        <f t="shared" si="0"/>
        <v>0.50507614213197971</v>
      </c>
      <c r="F15" s="49">
        <v>144</v>
      </c>
      <c r="G15" s="139">
        <v>37</v>
      </c>
      <c r="H15" s="54">
        <v>16</v>
      </c>
      <c r="I15" s="157">
        <v>2</v>
      </c>
    </row>
    <row r="16" spans="1:9" ht="20.100000000000001" customHeight="1" x14ac:dyDescent="0.25">
      <c r="A16" s="145" t="s">
        <v>34</v>
      </c>
      <c r="B16" s="145" t="s">
        <v>546</v>
      </c>
      <c r="C16" s="236">
        <v>378</v>
      </c>
      <c r="D16" s="139">
        <v>174</v>
      </c>
      <c r="E16" s="33">
        <f t="shared" si="0"/>
        <v>0.46031746031746029</v>
      </c>
      <c r="F16" s="49">
        <v>115</v>
      </c>
      <c r="G16" s="139">
        <v>55</v>
      </c>
      <c r="H16" s="54">
        <v>3</v>
      </c>
      <c r="I16" s="157">
        <v>1</v>
      </c>
    </row>
    <row r="17" spans="1:9" ht="20.100000000000001" customHeight="1" x14ac:dyDescent="0.25">
      <c r="A17" s="145" t="s">
        <v>35</v>
      </c>
      <c r="B17" s="145" t="s">
        <v>546</v>
      </c>
      <c r="C17" s="236">
        <v>427</v>
      </c>
      <c r="D17" s="139">
        <v>212</v>
      </c>
      <c r="E17" s="33">
        <f t="shared" si="0"/>
        <v>0.49648711943793911</v>
      </c>
      <c r="F17" s="49">
        <v>145</v>
      </c>
      <c r="G17" s="139">
        <v>58</v>
      </c>
      <c r="H17" s="54">
        <v>9</v>
      </c>
      <c r="I17" s="157">
        <v>0</v>
      </c>
    </row>
    <row r="18" spans="1:9" ht="20.100000000000001" customHeight="1" x14ac:dyDescent="0.25">
      <c r="A18" s="145" t="s">
        <v>36</v>
      </c>
      <c r="B18" s="145" t="s">
        <v>545</v>
      </c>
      <c r="C18" s="236">
        <v>308</v>
      </c>
      <c r="D18" s="139">
        <v>144</v>
      </c>
      <c r="E18" s="33">
        <f t="shared" si="0"/>
        <v>0.46753246753246752</v>
      </c>
      <c r="F18" s="49">
        <v>90</v>
      </c>
      <c r="G18" s="139">
        <v>48</v>
      </c>
      <c r="H18" s="54">
        <v>5</v>
      </c>
      <c r="I18" s="157">
        <v>1</v>
      </c>
    </row>
    <row r="19" spans="1:9" ht="20.100000000000001" customHeight="1" x14ac:dyDescent="0.25">
      <c r="A19" s="145" t="s">
        <v>38</v>
      </c>
      <c r="B19" s="145" t="s">
        <v>547</v>
      </c>
      <c r="C19" s="236">
        <v>436</v>
      </c>
      <c r="D19" s="139">
        <v>257</v>
      </c>
      <c r="E19" s="33">
        <f t="shared" si="0"/>
        <v>0.58944954128440363</v>
      </c>
      <c r="F19" s="49">
        <v>160</v>
      </c>
      <c r="G19" s="139">
        <v>78</v>
      </c>
      <c r="H19" s="54">
        <v>18</v>
      </c>
      <c r="I19" s="157">
        <v>1</v>
      </c>
    </row>
    <row r="20" spans="1:9" ht="20.100000000000001" customHeight="1" x14ac:dyDescent="0.25">
      <c r="A20" s="145" t="s">
        <v>40</v>
      </c>
      <c r="B20" s="145" t="s">
        <v>547</v>
      </c>
      <c r="C20" s="236">
        <v>290</v>
      </c>
      <c r="D20" s="139">
        <v>196</v>
      </c>
      <c r="E20" s="33">
        <f t="shared" si="0"/>
        <v>0.67586206896551726</v>
      </c>
      <c r="F20" s="49">
        <v>128</v>
      </c>
      <c r="G20" s="139">
        <v>61</v>
      </c>
      <c r="H20" s="54">
        <v>6</v>
      </c>
      <c r="I20" s="157">
        <v>1</v>
      </c>
    </row>
    <row r="21" spans="1:9" ht="20.100000000000001" customHeight="1" x14ac:dyDescent="0.25">
      <c r="A21" s="145" t="s">
        <v>548</v>
      </c>
      <c r="B21" s="145" t="s">
        <v>549</v>
      </c>
      <c r="C21" s="236">
        <v>532</v>
      </c>
      <c r="D21" s="139">
        <v>244</v>
      </c>
      <c r="E21" s="33">
        <f t="shared" si="0"/>
        <v>0.45864661654135336</v>
      </c>
      <c r="F21" s="49">
        <v>143</v>
      </c>
      <c r="G21" s="139">
        <v>86</v>
      </c>
      <c r="H21" s="54">
        <v>15</v>
      </c>
      <c r="I21" s="157">
        <v>0</v>
      </c>
    </row>
    <row r="22" spans="1:9" ht="20.100000000000001" customHeight="1" x14ac:dyDescent="0.25">
      <c r="A22" s="145" t="s">
        <v>44</v>
      </c>
      <c r="B22" s="145" t="s">
        <v>549</v>
      </c>
      <c r="C22" s="236">
        <v>495</v>
      </c>
      <c r="D22" s="139">
        <v>257</v>
      </c>
      <c r="E22" s="33">
        <f t="shared" si="0"/>
        <v>0.5191919191919192</v>
      </c>
      <c r="F22" s="49">
        <v>140</v>
      </c>
      <c r="G22" s="139">
        <v>111</v>
      </c>
      <c r="H22" s="54">
        <v>6</v>
      </c>
      <c r="I22" s="157">
        <v>0</v>
      </c>
    </row>
    <row r="23" spans="1:9" ht="20.100000000000001" customHeight="1" x14ac:dyDescent="0.25">
      <c r="A23" s="145" t="s">
        <v>46</v>
      </c>
      <c r="B23" s="145" t="s">
        <v>550</v>
      </c>
      <c r="C23" s="236">
        <v>432</v>
      </c>
      <c r="D23" s="139">
        <v>277</v>
      </c>
      <c r="E23" s="33">
        <f t="shared" si="0"/>
        <v>0.64120370370370372</v>
      </c>
      <c r="F23" s="49">
        <v>204</v>
      </c>
      <c r="G23" s="139">
        <v>69</v>
      </c>
      <c r="H23" s="54">
        <v>4</v>
      </c>
      <c r="I23" s="157">
        <v>0</v>
      </c>
    </row>
    <row r="24" spans="1:9" ht="20.100000000000001" customHeight="1" x14ac:dyDescent="0.25">
      <c r="A24" s="145" t="s">
        <v>47</v>
      </c>
      <c r="B24" s="145" t="s">
        <v>551</v>
      </c>
      <c r="C24" s="236">
        <v>125</v>
      </c>
      <c r="D24" s="139">
        <v>82</v>
      </c>
      <c r="E24" s="33">
        <f t="shared" si="0"/>
        <v>0.65600000000000003</v>
      </c>
      <c r="F24" s="49">
        <v>68</v>
      </c>
      <c r="G24" s="139">
        <v>8</v>
      </c>
      <c r="H24" s="54">
        <v>6</v>
      </c>
      <c r="I24" s="157">
        <v>0</v>
      </c>
    </row>
    <row r="25" spans="1:9" ht="20.100000000000001" customHeight="1" x14ac:dyDescent="0.25">
      <c r="A25" s="145" t="s">
        <v>48</v>
      </c>
      <c r="B25" s="145" t="s">
        <v>552</v>
      </c>
      <c r="C25" s="236">
        <v>417</v>
      </c>
      <c r="D25" s="139">
        <v>253</v>
      </c>
      <c r="E25" s="33">
        <f t="shared" si="0"/>
        <v>0.60671462829736211</v>
      </c>
      <c r="F25" s="49">
        <v>202</v>
      </c>
      <c r="G25" s="139">
        <v>38</v>
      </c>
      <c r="H25" s="54">
        <v>13</v>
      </c>
      <c r="I25" s="157">
        <v>0</v>
      </c>
    </row>
    <row r="26" spans="1:9" ht="20.100000000000001" customHeight="1" x14ac:dyDescent="0.25">
      <c r="A26" s="145" t="s">
        <v>50</v>
      </c>
      <c r="B26" s="145" t="s">
        <v>553</v>
      </c>
      <c r="C26" s="236">
        <v>389</v>
      </c>
      <c r="D26" s="139">
        <v>195</v>
      </c>
      <c r="E26" s="33">
        <f t="shared" si="0"/>
        <v>0.50128534704370176</v>
      </c>
      <c r="F26" s="49">
        <v>144</v>
      </c>
      <c r="G26" s="139">
        <v>41</v>
      </c>
      <c r="H26" s="54">
        <v>9</v>
      </c>
      <c r="I26" s="157">
        <v>1</v>
      </c>
    </row>
    <row r="27" spans="1:9" ht="20.100000000000001" customHeight="1" x14ac:dyDescent="0.25">
      <c r="A27" s="145" t="s">
        <v>52</v>
      </c>
      <c r="B27" s="145" t="s">
        <v>553</v>
      </c>
      <c r="C27" s="236">
        <v>440</v>
      </c>
      <c r="D27" s="139">
        <v>215</v>
      </c>
      <c r="E27" s="33">
        <f t="shared" si="0"/>
        <v>0.48863636363636365</v>
      </c>
      <c r="F27" s="49">
        <v>151</v>
      </c>
      <c r="G27" s="139">
        <v>52</v>
      </c>
      <c r="H27" s="54">
        <v>12</v>
      </c>
      <c r="I27" s="157">
        <v>0</v>
      </c>
    </row>
    <row r="28" spans="1:9" ht="20.100000000000001" customHeight="1" x14ac:dyDescent="0.25">
      <c r="A28" s="145" t="s">
        <v>54</v>
      </c>
      <c r="B28" s="145" t="s">
        <v>554</v>
      </c>
      <c r="C28" s="236">
        <v>295</v>
      </c>
      <c r="D28" s="139">
        <v>157</v>
      </c>
      <c r="E28" s="33">
        <f t="shared" si="0"/>
        <v>0.53220338983050852</v>
      </c>
      <c r="F28" s="49">
        <v>122</v>
      </c>
      <c r="G28" s="139">
        <v>22</v>
      </c>
      <c r="H28" s="54">
        <v>13</v>
      </c>
      <c r="I28" s="157">
        <v>0</v>
      </c>
    </row>
    <row r="29" spans="1:9" ht="20.100000000000001" customHeight="1" x14ac:dyDescent="0.25">
      <c r="A29" s="145" t="s">
        <v>56</v>
      </c>
      <c r="B29" s="145" t="s">
        <v>555</v>
      </c>
      <c r="C29" s="236">
        <v>102</v>
      </c>
      <c r="D29" s="139">
        <v>39</v>
      </c>
      <c r="E29" s="33">
        <f t="shared" si="0"/>
        <v>0.38235294117647056</v>
      </c>
      <c r="F29" s="49">
        <v>19</v>
      </c>
      <c r="G29" s="139">
        <v>12</v>
      </c>
      <c r="H29" s="54">
        <v>8</v>
      </c>
      <c r="I29" s="157">
        <v>0</v>
      </c>
    </row>
    <row r="30" spans="1:9" ht="20.100000000000001" customHeight="1" x14ac:dyDescent="0.25">
      <c r="A30" s="145" t="s">
        <v>57</v>
      </c>
      <c r="B30" s="145" t="s">
        <v>556</v>
      </c>
      <c r="C30" s="236">
        <v>241</v>
      </c>
      <c r="D30" s="139">
        <v>114</v>
      </c>
      <c r="E30" s="33">
        <f t="shared" si="0"/>
        <v>0.47302904564315351</v>
      </c>
      <c r="F30" s="49">
        <v>66</v>
      </c>
      <c r="G30" s="139">
        <v>40</v>
      </c>
      <c r="H30" s="54">
        <v>8</v>
      </c>
      <c r="I30" s="157">
        <v>0</v>
      </c>
    </row>
    <row r="31" spans="1:9" ht="20.100000000000001" customHeight="1" x14ac:dyDescent="0.25">
      <c r="A31" s="145" t="s">
        <v>59</v>
      </c>
      <c r="B31" s="145" t="s">
        <v>557</v>
      </c>
      <c r="C31" s="236">
        <v>256</v>
      </c>
      <c r="D31" s="139">
        <v>133</v>
      </c>
      <c r="E31" s="33">
        <f t="shared" si="0"/>
        <v>0.51953125</v>
      </c>
      <c r="F31" s="49">
        <v>91</v>
      </c>
      <c r="G31" s="139">
        <v>32</v>
      </c>
      <c r="H31" s="54">
        <v>8</v>
      </c>
      <c r="I31" s="157">
        <v>2</v>
      </c>
    </row>
    <row r="32" spans="1:9" ht="20.100000000000001" customHeight="1" x14ac:dyDescent="0.25">
      <c r="A32" s="145" t="s">
        <v>60</v>
      </c>
      <c r="B32" s="145" t="s">
        <v>558</v>
      </c>
      <c r="C32" s="236">
        <v>175</v>
      </c>
      <c r="D32" s="139">
        <v>97</v>
      </c>
      <c r="E32" s="33">
        <f t="shared" si="0"/>
        <v>0.55428571428571427</v>
      </c>
      <c r="F32" s="49">
        <v>59</v>
      </c>
      <c r="G32" s="139">
        <v>25</v>
      </c>
      <c r="H32" s="54">
        <v>13</v>
      </c>
      <c r="I32" s="157">
        <v>0</v>
      </c>
    </row>
    <row r="33" spans="1:9" ht="20.100000000000001" customHeight="1" x14ac:dyDescent="0.25">
      <c r="A33" s="145" t="s">
        <v>62</v>
      </c>
      <c r="B33" s="145" t="s">
        <v>559</v>
      </c>
      <c r="C33" s="236">
        <v>483</v>
      </c>
      <c r="D33" s="139">
        <v>132</v>
      </c>
      <c r="E33" s="33">
        <f t="shared" si="0"/>
        <v>0.27329192546583853</v>
      </c>
      <c r="F33" s="49">
        <v>47</v>
      </c>
      <c r="G33" s="139">
        <v>71</v>
      </c>
      <c r="H33" s="54">
        <v>13</v>
      </c>
      <c r="I33" s="157">
        <v>1</v>
      </c>
    </row>
    <row r="34" spans="1:9" ht="20.100000000000001" customHeight="1" x14ac:dyDescent="0.25">
      <c r="A34" s="145" t="s">
        <v>63</v>
      </c>
      <c r="B34" s="145" t="s">
        <v>560</v>
      </c>
      <c r="C34" s="236">
        <v>567</v>
      </c>
      <c r="D34" s="139">
        <v>350</v>
      </c>
      <c r="E34" s="33">
        <f t="shared" si="0"/>
        <v>0.61728395061728392</v>
      </c>
      <c r="F34" s="49">
        <v>226</v>
      </c>
      <c r="G34" s="139">
        <v>97</v>
      </c>
      <c r="H34" s="54">
        <v>24</v>
      </c>
      <c r="I34" s="157">
        <v>3</v>
      </c>
    </row>
    <row r="35" spans="1:9" ht="25.5" customHeight="1" x14ac:dyDescent="0.25">
      <c r="A35" s="145" t="s">
        <v>1199</v>
      </c>
      <c r="B35" s="145" t="s">
        <v>561</v>
      </c>
      <c r="C35" s="236">
        <v>137</v>
      </c>
      <c r="D35" s="139">
        <v>84</v>
      </c>
      <c r="E35" s="33">
        <f t="shared" si="0"/>
        <v>0.61313868613138689</v>
      </c>
      <c r="F35" s="49">
        <v>38</v>
      </c>
      <c r="G35" s="139">
        <v>37</v>
      </c>
      <c r="H35" s="54">
        <v>9</v>
      </c>
      <c r="I35" s="157">
        <v>0</v>
      </c>
    </row>
    <row r="36" spans="1:9" ht="20.100000000000001" customHeight="1" x14ac:dyDescent="0.25">
      <c r="A36" s="145" t="s">
        <v>83</v>
      </c>
      <c r="B36" s="145" t="s">
        <v>535</v>
      </c>
      <c r="C36" s="139"/>
      <c r="D36" s="139">
        <v>412</v>
      </c>
      <c r="E36" s="33"/>
      <c r="F36" s="49">
        <v>218</v>
      </c>
      <c r="G36" s="139">
        <v>151</v>
      </c>
      <c r="H36" s="54">
        <v>39</v>
      </c>
      <c r="I36" s="157">
        <v>4</v>
      </c>
    </row>
    <row r="37" spans="1:9" ht="20.100000000000001" customHeight="1" x14ac:dyDescent="0.25">
      <c r="A37" s="145" t="s">
        <v>84</v>
      </c>
      <c r="B37" s="145" t="s">
        <v>549</v>
      </c>
      <c r="C37" s="139"/>
      <c r="D37" s="139">
        <v>224</v>
      </c>
      <c r="E37" s="33"/>
      <c r="F37" s="49">
        <v>123</v>
      </c>
      <c r="G37" s="139">
        <v>96</v>
      </c>
      <c r="H37" s="54">
        <v>4</v>
      </c>
      <c r="I37" s="157">
        <v>1</v>
      </c>
    </row>
    <row r="38" spans="1:9" ht="20.100000000000001" customHeight="1" x14ac:dyDescent="0.25">
      <c r="A38" s="145" t="s">
        <v>85</v>
      </c>
      <c r="B38" s="145" t="s">
        <v>557</v>
      </c>
      <c r="C38" s="139"/>
      <c r="D38" s="139">
        <v>60</v>
      </c>
      <c r="E38" s="33"/>
      <c r="F38" s="49">
        <v>22</v>
      </c>
      <c r="G38" s="139">
        <v>24</v>
      </c>
      <c r="H38" s="54">
        <v>14</v>
      </c>
      <c r="I38" s="157">
        <v>0</v>
      </c>
    </row>
    <row r="39" spans="1:9" ht="20.100000000000001" customHeight="1" x14ac:dyDescent="0.25">
      <c r="A39" s="145" t="s">
        <v>86</v>
      </c>
      <c r="B39" s="145" t="s">
        <v>562</v>
      </c>
      <c r="C39" s="139"/>
      <c r="D39" s="139">
        <v>99</v>
      </c>
      <c r="E39" s="33"/>
      <c r="F39" s="49">
        <v>47</v>
      </c>
      <c r="G39" s="139">
        <v>43</v>
      </c>
      <c r="H39" s="54">
        <v>6</v>
      </c>
      <c r="I39" s="157">
        <v>3</v>
      </c>
    </row>
    <row r="40" spans="1:9" ht="20.100000000000001" customHeight="1" x14ac:dyDescent="0.25">
      <c r="A40" s="145" t="s">
        <v>89</v>
      </c>
      <c r="B40" s="145" t="s">
        <v>562</v>
      </c>
      <c r="C40" s="139"/>
      <c r="D40" s="139">
        <v>530</v>
      </c>
      <c r="E40" s="33"/>
      <c r="F40" s="49">
        <v>289</v>
      </c>
      <c r="G40" s="139">
        <v>196</v>
      </c>
      <c r="H40" s="54">
        <v>45</v>
      </c>
      <c r="I40" s="157">
        <v>0</v>
      </c>
    </row>
    <row r="41" spans="1:9" ht="25.5" customHeight="1" x14ac:dyDescent="0.25">
      <c r="A41" s="145" t="s">
        <v>107</v>
      </c>
      <c r="B41" s="145" t="s">
        <v>562</v>
      </c>
      <c r="C41" s="29"/>
      <c r="D41" s="29">
        <v>298</v>
      </c>
      <c r="E41" s="34"/>
      <c r="F41" s="55">
        <v>192</v>
      </c>
      <c r="G41" s="29">
        <v>73</v>
      </c>
      <c r="H41" s="56">
        <v>33</v>
      </c>
      <c r="I41" s="38">
        <v>0</v>
      </c>
    </row>
    <row r="42" spans="1:9" ht="20.100000000000001" customHeight="1" x14ac:dyDescent="0.25">
      <c r="A42" s="143" t="s">
        <v>91</v>
      </c>
      <c r="B42" s="144" t="s">
        <v>92</v>
      </c>
      <c r="C42" s="61">
        <f>SUM(C3:C41)</f>
        <v>11489</v>
      </c>
      <c r="D42" s="73">
        <v>7608</v>
      </c>
      <c r="E42" s="92">
        <f t="shared" si="0"/>
        <v>0.66219862477152058</v>
      </c>
      <c r="F42" s="61">
        <v>4687</v>
      </c>
      <c r="G42" s="73">
        <v>2347</v>
      </c>
      <c r="H42" s="62">
        <v>538</v>
      </c>
      <c r="I42" s="60">
        <v>36</v>
      </c>
    </row>
    <row r="43" spans="1:9" s="24" customFormat="1" ht="20.100000000000001" customHeight="1" x14ac:dyDescent="0.3">
      <c r="A43" s="1"/>
      <c r="C43" s="247" t="s">
        <v>1036</v>
      </c>
      <c r="D43" s="247"/>
      <c r="E43" s="248"/>
      <c r="F43" s="93">
        <f>F42/($D$42-$I$42)</f>
        <v>0.61899101954569469</v>
      </c>
      <c r="G43" s="93">
        <f t="shared" ref="G43:H43" si="1">G42/($D$42-$I$42)</f>
        <v>0.30995773903856311</v>
      </c>
      <c r="H43" s="93">
        <f t="shared" si="1"/>
        <v>7.1051241415742206E-2</v>
      </c>
    </row>
    <row r="44" spans="1:9" s="35" customFormat="1" ht="18.75" customHeight="1" x14ac:dyDescent="0.25">
      <c r="A44" s="67" t="s">
        <v>1024</v>
      </c>
      <c r="E44" s="66" t="s">
        <v>1006</v>
      </c>
      <c r="F44" s="66" t="s">
        <v>1198</v>
      </c>
      <c r="G44" s="66"/>
      <c r="H44" s="66"/>
    </row>
    <row r="45" spans="1:9" s="24" customFormat="1" ht="13.5" customHeight="1" x14ac:dyDescent="0.3">
      <c r="A45" s="67" t="s">
        <v>1018</v>
      </c>
    </row>
  </sheetData>
  <mergeCells count="2">
    <mergeCell ref="C43:E43"/>
    <mergeCell ref="E1:H1"/>
  </mergeCells>
  <pageMargins left="0.7" right="0.7" top="0.75" bottom="0.75" header="0.3" footer="0.3"/>
  <pageSetup scale="83" fitToHeight="2" orientation="portrait" horizontalDpi="1200" verticalDpi="1200" r:id="rId1"/>
  <rowBreaks count="1" manualBreakCount="1">
    <brk id="39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opLeftCell="A28" workbookViewId="0">
      <selection activeCell="S16" sqref="S16"/>
    </sheetView>
  </sheetViews>
  <sheetFormatPr defaultColWidth="7.6640625" defaultRowHeight="20.100000000000001" customHeight="1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9.5546875" style="3" customWidth="1"/>
    <col min="7" max="7" width="8.5546875" style="3" customWidth="1"/>
    <col min="8" max="8" width="9.5546875" style="3" customWidth="1"/>
    <col min="9" max="9" width="7.88671875" style="3" customWidth="1"/>
    <col min="10" max="16384" width="7.6640625" style="3"/>
  </cols>
  <sheetData>
    <row r="1" spans="1:11" s="177" customFormat="1" ht="33" customHeight="1" x14ac:dyDescent="0.3">
      <c r="A1" s="175" t="s">
        <v>563</v>
      </c>
      <c r="E1" s="246" t="s">
        <v>1010</v>
      </c>
      <c r="F1" s="246"/>
      <c r="G1" s="246"/>
      <c r="H1" s="246"/>
    </row>
    <row r="2" spans="1:11" ht="37.5" customHeight="1" x14ac:dyDescent="0.3">
      <c r="A2" s="208" t="s">
        <v>1</v>
      </c>
      <c r="B2" s="208" t="s">
        <v>2</v>
      </c>
      <c r="C2" s="42" t="s">
        <v>1004</v>
      </c>
      <c r="D2" s="42" t="s">
        <v>1005</v>
      </c>
      <c r="E2" s="31" t="s">
        <v>1003</v>
      </c>
      <c r="F2" s="184" t="s">
        <v>564</v>
      </c>
      <c r="G2" s="212" t="s">
        <v>565</v>
      </c>
      <c r="H2" s="212" t="s">
        <v>566</v>
      </c>
      <c r="I2" s="51" t="s">
        <v>1201</v>
      </c>
      <c r="J2" s="186" t="s">
        <v>567</v>
      </c>
      <c r="K2" s="209" t="s">
        <v>404</v>
      </c>
    </row>
    <row r="3" spans="1:11" ht="20.100000000000001" customHeight="1" x14ac:dyDescent="0.3">
      <c r="A3" s="206" t="s">
        <v>10</v>
      </c>
      <c r="B3" s="206" t="s">
        <v>568</v>
      </c>
      <c r="C3" s="239">
        <v>485</v>
      </c>
      <c r="D3" s="207">
        <v>177</v>
      </c>
      <c r="E3" s="33">
        <f>D3/C3</f>
        <v>0.3649484536082474</v>
      </c>
      <c r="F3" s="187">
        <v>17</v>
      </c>
      <c r="G3" s="207">
        <v>0</v>
      </c>
      <c r="H3" s="207">
        <v>5</v>
      </c>
      <c r="I3" s="207">
        <v>92</v>
      </c>
      <c r="J3" s="188">
        <v>62</v>
      </c>
      <c r="K3" s="210">
        <v>1</v>
      </c>
    </row>
    <row r="4" spans="1:11" ht="20.100000000000001" customHeight="1" x14ac:dyDescent="0.3">
      <c r="A4" s="151" t="s">
        <v>12</v>
      </c>
      <c r="B4" s="151" t="s">
        <v>568</v>
      </c>
      <c r="C4" s="240">
        <v>284</v>
      </c>
      <c r="D4" s="149">
        <v>136</v>
      </c>
      <c r="E4" s="33">
        <f t="shared" ref="E4:E45" si="0">D4/C4</f>
        <v>0.47887323943661969</v>
      </c>
      <c r="F4" s="189">
        <v>17</v>
      </c>
      <c r="G4" s="149">
        <v>2</v>
      </c>
      <c r="H4" s="149">
        <v>1</v>
      </c>
      <c r="I4" s="149">
        <v>67</v>
      </c>
      <c r="J4" s="190">
        <v>49</v>
      </c>
      <c r="K4" s="211">
        <v>0</v>
      </c>
    </row>
    <row r="5" spans="1:11" ht="20.100000000000001" customHeight="1" x14ac:dyDescent="0.3">
      <c r="A5" s="151" t="s">
        <v>14</v>
      </c>
      <c r="B5" s="151" t="s">
        <v>568</v>
      </c>
      <c r="C5" s="240">
        <v>452</v>
      </c>
      <c r="D5" s="149">
        <v>191</v>
      </c>
      <c r="E5" s="33">
        <f t="shared" si="0"/>
        <v>0.42256637168141592</v>
      </c>
      <c r="F5" s="189">
        <v>23</v>
      </c>
      <c r="G5" s="149">
        <v>0</v>
      </c>
      <c r="H5" s="149">
        <v>8</v>
      </c>
      <c r="I5" s="149">
        <v>73</v>
      </c>
      <c r="J5" s="190">
        <v>87</v>
      </c>
      <c r="K5" s="211">
        <v>0</v>
      </c>
    </row>
    <row r="6" spans="1:11" ht="20.100000000000001" customHeight="1" x14ac:dyDescent="0.3">
      <c r="A6" s="151" t="s">
        <v>16</v>
      </c>
      <c r="B6" s="151" t="s">
        <v>569</v>
      </c>
      <c r="C6" s="240">
        <v>405</v>
      </c>
      <c r="D6" s="149">
        <v>122</v>
      </c>
      <c r="E6" s="33">
        <f t="shared" si="0"/>
        <v>0.3012345679012346</v>
      </c>
      <c r="F6" s="189">
        <v>23</v>
      </c>
      <c r="G6" s="149">
        <v>0</v>
      </c>
      <c r="H6" s="149">
        <v>12</v>
      </c>
      <c r="I6" s="149">
        <v>45</v>
      </c>
      <c r="J6" s="190">
        <v>42</v>
      </c>
      <c r="K6" s="211">
        <v>0</v>
      </c>
    </row>
    <row r="7" spans="1:11" ht="20.100000000000001" customHeight="1" x14ac:dyDescent="0.3">
      <c r="A7" s="151" t="s">
        <v>18</v>
      </c>
      <c r="B7" s="151" t="s">
        <v>569</v>
      </c>
      <c r="C7" s="240">
        <v>496</v>
      </c>
      <c r="D7" s="149">
        <v>172</v>
      </c>
      <c r="E7" s="33">
        <f t="shared" si="0"/>
        <v>0.34677419354838712</v>
      </c>
      <c r="F7" s="189">
        <v>23</v>
      </c>
      <c r="G7" s="149">
        <v>3</v>
      </c>
      <c r="H7" s="149">
        <v>7</v>
      </c>
      <c r="I7" s="149">
        <v>69</v>
      </c>
      <c r="J7" s="190">
        <v>69</v>
      </c>
      <c r="K7" s="211">
        <v>1</v>
      </c>
    </row>
    <row r="8" spans="1:11" ht="20.100000000000001" customHeight="1" x14ac:dyDescent="0.3">
      <c r="A8" s="151" t="s">
        <v>20</v>
      </c>
      <c r="B8" s="151" t="s">
        <v>569</v>
      </c>
      <c r="C8" s="240">
        <v>491</v>
      </c>
      <c r="D8" s="149">
        <v>157</v>
      </c>
      <c r="E8" s="33">
        <f t="shared" si="0"/>
        <v>0.31975560081466398</v>
      </c>
      <c r="F8" s="189">
        <v>33</v>
      </c>
      <c r="G8" s="149">
        <v>1</v>
      </c>
      <c r="H8" s="149">
        <v>8</v>
      </c>
      <c r="I8" s="149">
        <v>71</v>
      </c>
      <c r="J8" s="190">
        <v>43</v>
      </c>
      <c r="K8" s="211">
        <v>1</v>
      </c>
    </row>
    <row r="9" spans="1:11" ht="20.100000000000001" customHeight="1" x14ac:dyDescent="0.3">
      <c r="A9" s="151" t="s">
        <v>21</v>
      </c>
      <c r="B9" s="151" t="s">
        <v>569</v>
      </c>
      <c r="C9" s="240">
        <v>419</v>
      </c>
      <c r="D9" s="149">
        <v>146</v>
      </c>
      <c r="E9" s="33">
        <f t="shared" si="0"/>
        <v>0.34844868735083534</v>
      </c>
      <c r="F9" s="189">
        <v>22</v>
      </c>
      <c r="G9" s="149">
        <v>0</v>
      </c>
      <c r="H9" s="149">
        <v>10</v>
      </c>
      <c r="I9" s="149">
        <v>64</v>
      </c>
      <c r="J9" s="190">
        <v>50</v>
      </c>
      <c r="K9" s="211">
        <v>0</v>
      </c>
    </row>
    <row r="10" spans="1:11" ht="20.100000000000001" customHeight="1" x14ac:dyDescent="0.3">
      <c r="A10" s="151" t="s">
        <v>22</v>
      </c>
      <c r="B10" s="151" t="s">
        <v>568</v>
      </c>
      <c r="C10" s="240">
        <v>376</v>
      </c>
      <c r="D10" s="149">
        <v>153</v>
      </c>
      <c r="E10" s="33">
        <f t="shared" si="0"/>
        <v>0.40691489361702127</v>
      </c>
      <c r="F10" s="189">
        <v>16</v>
      </c>
      <c r="G10" s="149">
        <v>2</v>
      </c>
      <c r="H10" s="149">
        <v>7</v>
      </c>
      <c r="I10" s="149">
        <v>67</v>
      </c>
      <c r="J10" s="190">
        <v>61</v>
      </c>
      <c r="K10" s="211">
        <v>0</v>
      </c>
    </row>
    <row r="11" spans="1:11" ht="20.100000000000001" customHeight="1" x14ac:dyDescent="0.3">
      <c r="A11" s="151" t="s">
        <v>24</v>
      </c>
      <c r="B11" s="151" t="s">
        <v>568</v>
      </c>
      <c r="C11" s="240">
        <v>468</v>
      </c>
      <c r="D11" s="149">
        <v>144</v>
      </c>
      <c r="E11" s="33">
        <f t="shared" si="0"/>
        <v>0.30769230769230771</v>
      </c>
      <c r="F11" s="189">
        <v>37</v>
      </c>
      <c r="G11" s="149">
        <v>1</v>
      </c>
      <c r="H11" s="149">
        <v>2</v>
      </c>
      <c r="I11" s="149">
        <v>50</v>
      </c>
      <c r="J11" s="190">
        <v>53</v>
      </c>
      <c r="K11" s="211">
        <v>1</v>
      </c>
    </row>
    <row r="12" spans="1:11" ht="20.100000000000001" customHeight="1" x14ac:dyDescent="0.3">
      <c r="A12" s="151" t="s">
        <v>26</v>
      </c>
      <c r="B12" s="151" t="s">
        <v>570</v>
      </c>
      <c r="C12" s="240">
        <v>388</v>
      </c>
      <c r="D12" s="149">
        <v>144</v>
      </c>
      <c r="E12" s="33">
        <f t="shared" si="0"/>
        <v>0.37113402061855671</v>
      </c>
      <c r="F12" s="189">
        <v>19</v>
      </c>
      <c r="G12" s="149">
        <v>4</v>
      </c>
      <c r="H12" s="149">
        <v>7</v>
      </c>
      <c r="I12" s="149">
        <v>75</v>
      </c>
      <c r="J12" s="190">
        <v>39</v>
      </c>
      <c r="K12" s="211">
        <v>0</v>
      </c>
    </row>
    <row r="13" spans="1:11" ht="20.100000000000001" customHeight="1" x14ac:dyDescent="0.3">
      <c r="A13" s="151" t="s">
        <v>28</v>
      </c>
      <c r="B13" s="151" t="s">
        <v>570</v>
      </c>
      <c r="C13" s="240">
        <v>302</v>
      </c>
      <c r="D13" s="149">
        <v>110</v>
      </c>
      <c r="E13" s="33">
        <f t="shared" si="0"/>
        <v>0.36423841059602646</v>
      </c>
      <c r="F13" s="189">
        <v>26</v>
      </c>
      <c r="G13" s="149">
        <v>6</v>
      </c>
      <c r="H13" s="149">
        <v>5</v>
      </c>
      <c r="I13" s="149">
        <v>35</v>
      </c>
      <c r="J13" s="190">
        <v>38</v>
      </c>
      <c r="K13" s="211">
        <v>0</v>
      </c>
    </row>
    <row r="14" spans="1:11" ht="20.100000000000001" customHeight="1" x14ac:dyDescent="0.3">
      <c r="A14" s="151" t="s">
        <v>30</v>
      </c>
      <c r="B14" s="151" t="s">
        <v>570</v>
      </c>
      <c r="C14" s="240">
        <v>309</v>
      </c>
      <c r="D14" s="149">
        <v>99</v>
      </c>
      <c r="E14" s="33">
        <f t="shared" si="0"/>
        <v>0.32038834951456313</v>
      </c>
      <c r="F14" s="189">
        <v>22</v>
      </c>
      <c r="G14" s="149">
        <v>1</v>
      </c>
      <c r="H14" s="149">
        <v>6</v>
      </c>
      <c r="I14" s="149">
        <v>26</v>
      </c>
      <c r="J14" s="190">
        <v>44</v>
      </c>
      <c r="K14" s="211">
        <v>0</v>
      </c>
    </row>
    <row r="15" spans="1:11" ht="20.100000000000001" customHeight="1" x14ac:dyDescent="0.3">
      <c r="A15" s="151" t="s">
        <v>32</v>
      </c>
      <c r="B15" s="151" t="s">
        <v>571</v>
      </c>
      <c r="C15" s="240">
        <v>437</v>
      </c>
      <c r="D15" s="149">
        <v>127</v>
      </c>
      <c r="E15" s="33">
        <f t="shared" si="0"/>
        <v>0.29061784897025172</v>
      </c>
      <c r="F15" s="189">
        <v>26</v>
      </c>
      <c r="G15" s="149">
        <v>3</v>
      </c>
      <c r="H15" s="149">
        <v>1</v>
      </c>
      <c r="I15" s="149">
        <v>52</v>
      </c>
      <c r="J15" s="190">
        <v>44</v>
      </c>
      <c r="K15" s="211">
        <v>1</v>
      </c>
    </row>
    <row r="16" spans="1:11" ht="20.100000000000001" customHeight="1" x14ac:dyDescent="0.3">
      <c r="A16" s="151" t="s">
        <v>34</v>
      </c>
      <c r="B16" s="151" t="s">
        <v>571</v>
      </c>
      <c r="C16" s="240">
        <v>339</v>
      </c>
      <c r="D16" s="149">
        <v>119</v>
      </c>
      <c r="E16" s="33">
        <f t="shared" si="0"/>
        <v>0.35103244837758113</v>
      </c>
      <c r="F16" s="189">
        <v>12</v>
      </c>
      <c r="G16" s="149">
        <v>0</v>
      </c>
      <c r="H16" s="149">
        <v>6</v>
      </c>
      <c r="I16" s="149">
        <v>51</v>
      </c>
      <c r="J16" s="190">
        <v>50</v>
      </c>
      <c r="K16" s="211">
        <v>0</v>
      </c>
    </row>
    <row r="17" spans="1:11" ht="20.100000000000001" customHeight="1" x14ac:dyDescent="0.3">
      <c r="A17" s="148" t="s">
        <v>35</v>
      </c>
      <c r="B17" s="148" t="s">
        <v>571</v>
      </c>
      <c r="C17" s="236">
        <v>438</v>
      </c>
      <c r="D17" s="146">
        <v>113</v>
      </c>
      <c r="E17" s="33">
        <f t="shared" si="0"/>
        <v>0.25799086757990869</v>
      </c>
      <c r="F17" s="189">
        <v>31</v>
      </c>
      <c r="G17" s="146">
        <v>2</v>
      </c>
      <c r="H17" s="146">
        <v>5</v>
      </c>
      <c r="I17" s="146">
        <v>43</v>
      </c>
      <c r="J17" s="190">
        <v>30</v>
      </c>
      <c r="K17" s="150">
        <v>2</v>
      </c>
    </row>
    <row r="18" spans="1:11" ht="20.100000000000001" customHeight="1" x14ac:dyDescent="0.3">
      <c r="A18" s="148" t="s">
        <v>36</v>
      </c>
      <c r="B18" s="148" t="s">
        <v>571</v>
      </c>
      <c r="C18" s="236">
        <v>384</v>
      </c>
      <c r="D18" s="146">
        <v>134</v>
      </c>
      <c r="E18" s="33">
        <f t="shared" si="0"/>
        <v>0.34895833333333331</v>
      </c>
      <c r="F18" s="189">
        <v>37</v>
      </c>
      <c r="G18" s="146">
        <v>0</v>
      </c>
      <c r="H18" s="146">
        <v>2</v>
      </c>
      <c r="I18" s="146">
        <v>47</v>
      </c>
      <c r="J18" s="190">
        <v>47</v>
      </c>
      <c r="K18" s="150">
        <v>1</v>
      </c>
    </row>
    <row r="19" spans="1:11" ht="20.100000000000001" customHeight="1" x14ac:dyDescent="0.3">
      <c r="A19" s="148" t="s">
        <v>38</v>
      </c>
      <c r="B19" s="148" t="s">
        <v>568</v>
      </c>
      <c r="C19" s="236">
        <v>388</v>
      </c>
      <c r="D19" s="146">
        <v>116</v>
      </c>
      <c r="E19" s="33">
        <f t="shared" si="0"/>
        <v>0.29896907216494845</v>
      </c>
      <c r="F19" s="189">
        <v>14</v>
      </c>
      <c r="G19" s="146">
        <v>0</v>
      </c>
      <c r="H19" s="146">
        <v>4</v>
      </c>
      <c r="I19" s="146">
        <v>53</v>
      </c>
      <c r="J19" s="190">
        <v>45</v>
      </c>
      <c r="K19" s="150">
        <v>0</v>
      </c>
    </row>
    <row r="20" spans="1:11" ht="20.100000000000001" customHeight="1" x14ac:dyDescent="0.3">
      <c r="A20" s="148" t="s">
        <v>40</v>
      </c>
      <c r="B20" s="148" t="s">
        <v>569</v>
      </c>
      <c r="C20" s="236">
        <v>403</v>
      </c>
      <c r="D20" s="146">
        <v>85</v>
      </c>
      <c r="E20" s="33">
        <f t="shared" si="0"/>
        <v>0.21091811414392059</v>
      </c>
      <c r="F20" s="189">
        <v>23</v>
      </c>
      <c r="G20" s="146">
        <v>1</v>
      </c>
      <c r="H20" s="146">
        <v>1</v>
      </c>
      <c r="I20" s="146">
        <v>39</v>
      </c>
      <c r="J20" s="190">
        <v>21</v>
      </c>
      <c r="K20" s="150">
        <v>0</v>
      </c>
    </row>
    <row r="21" spans="1:11" ht="20.100000000000001" customHeight="1" x14ac:dyDescent="0.3">
      <c r="A21" s="148" t="s">
        <v>42</v>
      </c>
      <c r="B21" s="148" t="s">
        <v>569</v>
      </c>
      <c r="C21" s="236">
        <v>355</v>
      </c>
      <c r="D21" s="146">
        <v>151</v>
      </c>
      <c r="E21" s="33">
        <f t="shared" si="0"/>
        <v>0.42535211267605633</v>
      </c>
      <c r="F21" s="189">
        <v>14</v>
      </c>
      <c r="G21" s="146">
        <v>2</v>
      </c>
      <c r="H21" s="146">
        <v>4</v>
      </c>
      <c r="I21" s="146">
        <v>78</v>
      </c>
      <c r="J21" s="190">
        <v>51</v>
      </c>
      <c r="K21" s="150">
        <v>2</v>
      </c>
    </row>
    <row r="22" spans="1:11" ht="20.100000000000001" customHeight="1" x14ac:dyDescent="0.3">
      <c r="A22" s="148" t="s">
        <v>44</v>
      </c>
      <c r="B22" s="148" t="s">
        <v>572</v>
      </c>
      <c r="C22" s="236">
        <v>477</v>
      </c>
      <c r="D22" s="146">
        <v>249</v>
      </c>
      <c r="E22" s="33">
        <f t="shared" si="0"/>
        <v>0.5220125786163522</v>
      </c>
      <c r="F22" s="189">
        <v>63</v>
      </c>
      <c r="G22" s="146">
        <v>4</v>
      </c>
      <c r="H22" s="146">
        <v>3</v>
      </c>
      <c r="I22" s="146">
        <v>100</v>
      </c>
      <c r="J22" s="190">
        <v>79</v>
      </c>
      <c r="K22" s="150">
        <v>0</v>
      </c>
    </row>
    <row r="23" spans="1:11" ht="20.100000000000001" customHeight="1" x14ac:dyDescent="0.3">
      <c r="A23" s="148" t="s">
        <v>46</v>
      </c>
      <c r="B23" s="148" t="s">
        <v>572</v>
      </c>
      <c r="C23" s="236">
        <v>446</v>
      </c>
      <c r="D23" s="146">
        <v>221</v>
      </c>
      <c r="E23" s="33">
        <f t="shared" si="0"/>
        <v>0.49551569506726456</v>
      </c>
      <c r="F23" s="189">
        <v>34</v>
      </c>
      <c r="G23" s="146">
        <v>1</v>
      </c>
      <c r="H23" s="146">
        <v>10</v>
      </c>
      <c r="I23" s="146">
        <v>107</v>
      </c>
      <c r="J23" s="190">
        <v>67</v>
      </c>
      <c r="K23" s="150">
        <v>2</v>
      </c>
    </row>
    <row r="24" spans="1:11" ht="20.100000000000001" customHeight="1" x14ac:dyDescent="0.3">
      <c r="A24" s="148" t="s">
        <v>47</v>
      </c>
      <c r="B24" s="148" t="s">
        <v>572</v>
      </c>
      <c r="C24" s="236">
        <v>377</v>
      </c>
      <c r="D24" s="146">
        <v>170</v>
      </c>
      <c r="E24" s="33">
        <f t="shared" si="0"/>
        <v>0.45092838196286472</v>
      </c>
      <c r="F24" s="189">
        <v>21</v>
      </c>
      <c r="G24" s="146">
        <v>0</v>
      </c>
      <c r="H24" s="146">
        <v>13</v>
      </c>
      <c r="I24" s="146">
        <v>77</v>
      </c>
      <c r="J24" s="190">
        <v>56</v>
      </c>
      <c r="K24" s="150">
        <v>3</v>
      </c>
    </row>
    <row r="25" spans="1:11" ht="20.100000000000001" customHeight="1" x14ac:dyDescent="0.3">
      <c r="A25" s="148" t="s">
        <v>48</v>
      </c>
      <c r="B25" s="148" t="s">
        <v>573</v>
      </c>
      <c r="C25" s="236">
        <v>323</v>
      </c>
      <c r="D25" s="146">
        <v>156</v>
      </c>
      <c r="E25" s="33">
        <f t="shared" si="0"/>
        <v>0.48297213622291024</v>
      </c>
      <c r="F25" s="189">
        <v>26</v>
      </c>
      <c r="G25" s="146">
        <v>1</v>
      </c>
      <c r="H25" s="146">
        <v>5</v>
      </c>
      <c r="I25" s="146">
        <v>85</v>
      </c>
      <c r="J25" s="190">
        <v>39</v>
      </c>
      <c r="K25" s="150">
        <v>0</v>
      </c>
    </row>
    <row r="26" spans="1:11" ht="20.100000000000001" customHeight="1" x14ac:dyDescent="0.3">
      <c r="A26" s="148" t="s">
        <v>50</v>
      </c>
      <c r="B26" s="148" t="s">
        <v>570</v>
      </c>
      <c r="C26" s="236">
        <v>356</v>
      </c>
      <c r="D26" s="146">
        <v>126</v>
      </c>
      <c r="E26" s="33">
        <f t="shared" si="0"/>
        <v>0.3539325842696629</v>
      </c>
      <c r="F26" s="189">
        <v>19</v>
      </c>
      <c r="G26" s="146">
        <v>2</v>
      </c>
      <c r="H26" s="146">
        <v>0</v>
      </c>
      <c r="I26" s="146">
        <v>51</v>
      </c>
      <c r="J26" s="190">
        <v>54</v>
      </c>
      <c r="K26" s="150">
        <v>0</v>
      </c>
    </row>
    <row r="27" spans="1:11" ht="20.100000000000001" customHeight="1" x14ac:dyDescent="0.3">
      <c r="A27" s="148" t="s">
        <v>52</v>
      </c>
      <c r="B27" s="148" t="s">
        <v>574</v>
      </c>
      <c r="C27" s="236">
        <v>444</v>
      </c>
      <c r="D27" s="146">
        <v>178</v>
      </c>
      <c r="E27" s="33">
        <f t="shared" si="0"/>
        <v>0.40090090090090091</v>
      </c>
      <c r="F27" s="189">
        <v>54</v>
      </c>
      <c r="G27" s="146">
        <v>1</v>
      </c>
      <c r="H27" s="146">
        <v>6</v>
      </c>
      <c r="I27" s="146">
        <v>62</v>
      </c>
      <c r="J27" s="190">
        <v>54</v>
      </c>
      <c r="K27" s="150">
        <v>1</v>
      </c>
    </row>
    <row r="28" spans="1:11" ht="20.100000000000001" customHeight="1" x14ac:dyDescent="0.3">
      <c r="A28" s="148" t="s">
        <v>54</v>
      </c>
      <c r="B28" s="148" t="s">
        <v>574</v>
      </c>
      <c r="C28" s="236">
        <v>492</v>
      </c>
      <c r="D28" s="146">
        <v>193</v>
      </c>
      <c r="E28" s="33">
        <f t="shared" si="0"/>
        <v>0.39227642276422764</v>
      </c>
      <c r="F28" s="189">
        <v>34</v>
      </c>
      <c r="G28" s="146">
        <v>1</v>
      </c>
      <c r="H28" s="146">
        <v>3</v>
      </c>
      <c r="I28" s="146">
        <v>88</v>
      </c>
      <c r="J28" s="190">
        <v>65</v>
      </c>
      <c r="K28" s="150">
        <v>2</v>
      </c>
    </row>
    <row r="29" spans="1:11" ht="20.100000000000001" customHeight="1" x14ac:dyDescent="0.3">
      <c r="A29" s="148" t="s">
        <v>56</v>
      </c>
      <c r="B29" s="148" t="s">
        <v>574</v>
      </c>
      <c r="C29" s="236">
        <v>260</v>
      </c>
      <c r="D29" s="146">
        <v>75</v>
      </c>
      <c r="E29" s="33">
        <f t="shared" si="0"/>
        <v>0.28846153846153844</v>
      </c>
      <c r="F29" s="189">
        <v>11</v>
      </c>
      <c r="G29" s="146">
        <v>0</v>
      </c>
      <c r="H29" s="146">
        <v>1</v>
      </c>
      <c r="I29" s="146">
        <v>44</v>
      </c>
      <c r="J29" s="190">
        <v>19</v>
      </c>
      <c r="K29" s="150">
        <v>0</v>
      </c>
    </row>
    <row r="30" spans="1:11" ht="20.100000000000001" customHeight="1" x14ac:dyDescent="0.3">
      <c r="A30" s="148" t="s">
        <v>57</v>
      </c>
      <c r="B30" s="148" t="s">
        <v>575</v>
      </c>
      <c r="C30" s="236">
        <v>445</v>
      </c>
      <c r="D30" s="146">
        <v>188</v>
      </c>
      <c r="E30" s="33">
        <f t="shared" si="0"/>
        <v>0.42247191011235957</v>
      </c>
      <c r="F30" s="189">
        <v>19</v>
      </c>
      <c r="G30" s="146">
        <v>0</v>
      </c>
      <c r="H30" s="146">
        <v>4</v>
      </c>
      <c r="I30" s="146">
        <v>88</v>
      </c>
      <c r="J30" s="190">
        <v>75</v>
      </c>
      <c r="K30" s="150">
        <v>2</v>
      </c>
    </row>
    <row r="31" spans="1:11" ht="20.100000000000001" customHeight="1" x14ac:dyDescent="0.3">
      <c r="A31" s="148" t="s">
        <v>59</v>
      </c>
      <c r="B31" s="148" t="s">
        <v>575</v>
      </c>
      <c r="C31" s="236">
        <v>499</v>
      </c>
      <c r="D31" s="146">
        <v>209</v>
      </c>
      <c r="E31" s="33">
        <f t="shared" si="0"/>
        <v>0.41883767535070138</v>
      </c>
      <c r="F31" s="189">
        <v>21</v>
      </c>
      <c r="G31" s="146">
        <v>5</v>
      </c>
      <c r="H31" s="146">
        <v>8</v>
      </c>
      <c r="I31" s="146">
        <v>98</v>
      </c>
      <c r="J31" s="190">
        <v>76</v>
      </c>
      <c r="K31" s="150">
        <v>1</v>
      </c>
    </row>
    <row r="32" spans="1:11" ht="20.100000000000001" customHeight="1" x14ac:dyDescent="0.3">
      <c r="A32" s="148" t="s">
        <v>60</v>
      </c>
      <c r="B32" s="148" t="s">
        <v>575</v>
      </c>
      <c r="C32" s="236">
        <v>410</v>
      </c>
      <c r="D32" s="146">
        <v>177</v>
      </c>
      <c r="E32" s="33">
        <f t="shared" si="0"/>
        <v>0.43170731707317073</v>
      </c>
      <c r="F32" s="189">
        <v>27</v>
      </c>
      <c r="G32" s="146">
        <v>3</v>
      </c>
      <c r="H32" s="146">
        <v>6</v>
      </c>
      <c r="I32" s="146">
        <v>73</v>
      </c>
      <c r="J32" s="190">
        <v>66</v>
      </c>
      <c r="K32" s="150">
        <v>2</v>
      </c>
    </row>
    <row r="33" spans="1:11" ht="20.100000000000001" customHeight="1" x14ac:dyDescent="0.3">
      <c r="A33" s="148" t="s">
        <v>62</v>
      </c>
      <c r="B33" s="148" t="s">
        <v>574</v>
      </c>
      <c r="C33" s="236">
        <v>444</v>
      </c>
      <c r="D33" s="146">
        <v>164</v>
      </c>
      <c r="E33" s="33">
        <f t="shared" si="0"/>
        <v>0.36936936936936937</v>
      </c>
      <c r="F33" s="189">
        <v>20</v>
      </c>
      <c r="G33" s="146">
        <v>0</v>
      </c>
      <c r="H33" s="146">
        <v>5</v>
      </c>
      <c r="I33" s="146">
        <v>90</v>
      </c>
      <c r="J33" s="190">
        <v>49</v>
      </c>
      <c r="K33" s="150">
        <v>0</v>
      </c>
    </row>
    <row r="34" spans="1:11" ht="20.100000000000001" customHeight="1" x14ac:dyDescent="0.3">
      <c r="A34" s="148" t="s">
        <v>63</v>
      </c>
      <c r="B34" s="148" t="s">
        <v>574</v>
      </c>
      <c r="C34" s="236">
        <v>446</v>
      </c>
      <c r="D34" s="146">
        <v>173</v>
      </c>
      <c r="E34" s="33">
        <f t="shared" si="0"/>
        <v>0.38789237668161436</v>
      </c>
      <c r="F34" s="189">
        <v>25</v>
      </c>
      <c r="G34" s="146">
        <v>3</v>
      </c>
      <c r="H34" s="146">
        <v>4</v>
      </c>
      <c r="I34" s="146">
        <v>97</v>
      </c>
      <c r="J34" s="190">
        <v>44</v>
      </c>
      <c r="K34" s="150">
        <v>0</v>
      </c>
    </row>
    <row r="35" spans="1:11" ht="20.100000000000001" customHeight="1" x14ac:dyDescent="0.3">
      <c r="A35" s="148" t="s">
        <v>64</v>
      </c>
      <c r="B35" s="148" t="s">
        <v>573</v>
      </c>
      <c r="C35" s="236">
        <v>291</v>
      </c>
      <c r="D35" s="146">
        <v>123</v>
      </c>
      <c r="E35" s="33">
        <f t="shared" si="0"/>
        <v>0.42268041237113402</v>
      </c>
      <c r="F35" s="189">
        <v>23</v>
      </c>
      <c r="G35" s="146">
        <v>0</v>
      </c>
      <c r="H35" s="146">
        <v>5</v>
      </c>
      <c r="I35" s="146">
        <v>65</v>
      </c>
      <c r="J35" s="190">
        <v>29</v>
      </c>
      <c r="K35" s="150">
        <v>1</v>
      </c>
    </row>
    <row r="36" spans="1:11" ht="20.100000000000001" customHeight="1" x14ac:dyDescent="0.3">
      <c r="A36" s="148" t="s">
        <v>66</v>
      </c>
      <c r="B36" s="148" t="s">
        <v>573</v>
      </c>
      <c r="C36" s="236">
        <v>307</v>
      </c>
      <c r="D36" s="146">
        <v>122</v>
      </c>
      <c r="E36" s="33">
        <f t="shared" si="0"/>
        <v>0.3973941368078176</v>
      </c>
      <c r="F36" s="189">
        <v>33</v>
      </c>
      <c r="G36" s="146">
        <v>1</v>
      </c>
      <c r="H36" s="146">
        <v>3</v>
      </c>
      <c r="I36" s="146">
        <v>58</v>
      </c>
      <c r="J36" s="190">
        <v>27</v>
      </c>
      <c r="K36" s="150">
        <v>0</v>
      </c>
    </row>
    <row r="37" spans="1:11" ht="20.100000000000001" customHeight="1" x14ac:dyDescent="0.3">
      <c r="A37" s="148" t="s">
        <v>68</v>
      </c>
      <c r="B37" s="148" t="s">
        <v>573</v>
      </c>
      <c r="C37" s="236">
        <v>417</v>
      </c>
      <c r="D37" s="146">
        <v>177</v>
      </c>
      <c r="E37" s="33">
        <f t="shared" si="0"/>
        <v>0.42446043165467628</v>
      </c>
      <c r="F37" s="189">
        <v>42</v>
      </c>
      <c r="G37" s="146">
        <v>2</v>
      </c>
      <c r="H37" s="146">
        <v>13</v>
      </c>
      <c r="I37" s="146">
        <v>78</v>
      </c>
      <c r="J37" s="190">
        <v>41</v>
      </c>
      <c r="K37" s="150">
        <v>1</v>
      </c>
    </row>
    <row r="38" spans="1:11" ht="20.100000000000001" customHeight="1" x14ac:dyDescent="0.3">
      <c r="A38" s="148" t="s">
        <v>69</v>
      </c>
      <c r="B38" s="148" t="s">
        <v>576</v>
      </c>
      <c r="C38" s="236">
        <v>285</v>
      </c>
      <c r="D38" s="146">
        <v>160</v>
      </c>
      <c r="E38" s="33">
        <f t="shared" si="0"/>
        <v>0.56140350877192979</v>
      </c>
      <c r="F38" s="189">
        <v>28</v>
      </c>
      <c r="G38" s="146">
        <v>0</v>
      </c>
      <c r="H38" s="146">
        <v>10</v>
      </c>
      <c r="I38" s="146">
        <v>68</v>
      </c>
      <c r="J38" s="190">
        <v>54</v>
      </c>
      <c r="K38" s="150">
        <v>0</v>
      </c>
    </row>
    <row r="39" spans="1:11" ht="20.100000000000001" customHeight="1" x14ac:dyDescent="0.3">
      <c r="A39" s="148" t="s">
        <v>70</v>
      </c>
      <c r="B39" s="148" t="s">
        <v>577</v>
      </c>
      <c r="C39" s="236">
        <v>132</v>
      </c>
      <c r="D39" s="146">
        <v>95</v>
      </c>
      <c r="E39" s="33">
        <f t="shared" si="0"/>
        <v>0.71969696969696972</v>
      </c>
      <c r="F39" s="189">
        <v>15</v>
      </c>
      <c r="G39" s="146">
        <v>1</v>
      </c>
      <c r="H39" s="146">
        <v>7</v>
      </c>
      <c r="I39" s="146">
        <v>37</v>
      </c>
      <c r="J39" s="190">
        <v>35</v>
      </c>
      <c r="K39" s="150">
        <v>0</v>
      </c>
    </row>
    <row r="40" spans="1:11" ht="20.100000000000001" customHeight="1" x14ac:dyDescent="0.3">
      <c r="A40" s="148" t="s">
        <v>71</v>
      </c>
      <c r="B40" s="148" t="s">
        <v>578</v>
      </c>
      <c r="C40" s="236">
        <v>379</v>
      </c>
      <c r="D40" s="146">
        <v>176</v>
      </c>
      <c r="E40" s="33">
        <f t="shared" si="0"/>
        <v>0.46437994722955145</v>
      </c>
      <c r="F40" s="189">
        <v>34</v>
      </c>
      <c r="G40" s="146">
        <v>1</v>
      </c>
      <c r="H40" s="146">
        <v>5</v>
      </c>
      <c r="I40" s="146">
        <v>84</v>
      </c>
      <c r="J40" s="190">
        <v>51</v>
      </c>
      <c r="K40" s="150">
        <v>1</v>
      </c>
    </row>
    <row r="41" spans="1:11" ht="20.100000000000001" customHeight="1" x14ac:dyDescent="0.3">
      <c r="A41" s="148" t="s">
        <v>73</v>
      </c>
      <c r="B41" s="148" t="s">
        <v>573</v>
      </c>
      <c r="C41" s="236">
        <v>322</v>
      </c>
      <c r="D41" s="146">
        <v>139</v>
      </c>
      <c r="E41" s="33">
        <f t="shared" si="0"/>
        <v>0.43167701863354035</v>
      </c>
      <c r="F41" s="189">
        <v>26</v>
      </c>
      <c r="G41" s="146">
        <v>0</v>
      </c>
      <c r="H41" s="146">
        <v>6</v>
      </c>
      <c r="I41" s="146">
        <v>76</v>
      </c>
      <c r="J41" s="190">
        <v>31</v>
      </c>
      <c r="K41" s="150">
        <v>0</v>
      </c>
    </row>
    <row r="42" spans="1:11" ht="20.100000000000001" customHeight="1" x14ac:dyDescent="0.3">
      <c r="A42" s="148" t="s">
        <v>74</v>
      </c>
      <c r="B42" s="148" t="s">
        <v>573</v>
      </c>
      <c r="C42" s="236">
        <v>270</v>
      </c>
      <c r="D42" s="146">
        <v>72</v>
      </c>
      <c r="E42" s="33">
        <f t="shared" si="0"/>
        <v>0.26666666666666666</v>
      </c>
      <c r="F42" s="189">
        <v>17</v>
      </c>
      <c r="G42" s="146">
        <v>4</v>
      </c>
      <c r="H42" s="146">
        <v>3</v>
      </c>
      <c r="I42" s="146">
        <v>34</v>
      </c>
      <c r="J42" s="190">
        <v>14</v>
      </c>
      <c r="K42" s="150">
        <v>0</v>
      </c>
    </row>
    <row r="43" spans="1:11" ht="20.100000000000001" customHeight="1" x14ac:dyDescent="0.3">
      <c r="A43" s="148" t="s">
        <v>75</v>
      </c>
      <c r="B43" s="148" t="s">
        <v>579</v>
      </c>
      <c r="C43" s="236">
        <v>321</v>
      </c>
      <c r="D43" s="146">
        <v>134</v>
      </c>
      <c r="E43" s="33">
        <f t="shared" si="0"/>
        <v>0.4174454828660436</v>
      </c>
      <c r="F43" s="189">
        <v>14</v>
      </c>
      <c r="G43" s="146">
        <v>1</v>
      </c>
      <c r="H43" s="146">
        <v>9</v>
      </c>
      <c r="I43" s="146">
        <v>72</v>
      </c>
      <c r="J43" s="190">
        <v>38</v>
      </c>
      <c r="K43" s="150">
        <v>0</v>
      </c>
    </row>
    <row r="44" spans="1:11" ht="24.75" customHeight="1" x14ac:dyDescent="0.3">
      <c r="A44" s="145" t="s">
        <v>1200</v>
      </c>
      <c r="B44" s="148" t="s">
        <v>580</v>
      </c>
      <c r="C44" s="236">
        <v>124</v>
      </c>
      <c r="D44" s="146">
        <v>31</v>
      </c>
      <c r="E44" s="33">
        <f t="shared" si="0"/>
        <v>0.25</v>
      </c>
      <c r="F44" s="189">
        <v>3</v>
      </c>
      <c r="G44" s="146">
        <v>1</v>
      </c>
      <c r="H44" s="146">
        <v>0</v>
      </c>
      <c r="I44" s="146">
        <v>16</v>
      </c>
      <c r="J44" s="190">
        <v>11</v>
      </c>
      <c r="K44" s="150">
        <v>0</v>
      </c>
    </row>
    <row r="45" spans="1:11" ht="24" customHeight="1" x14ac:dyDescent="0.3">
      <c r="A45" s="145" t="s">
        <v>1119</v>
      </c>
      <c r="B45" s="148" t="s">
        <v>581</v>
      </c>
      <c r="C45" s="236">
        <v>120</v>
      </c>
      <c r="D45" s="146">
        <v>70</v>
      </c>
      <c r="E45" s="33">
        <f t="shared" si="0"/>
        <v>0.58333333333333337</v>
      </c>
      <c r="F45" s="189">
        <v>3</v>
      </c>
      <c r="G45" s="146">
        <v>1</v>
      </c>
      <c r="H45" s="146">
        <v>3</v>
      </c>
      <c r="I45" s="146">
        <v>27</v>
      </c>
      <c r="J45" s="190">
        <v>35</v>
      </c>
      <c r="K45" s="150">
        <v>1</v>
      </c>
    </row>
    <row r="46" spans="1:11" ht="20.100000000000001" customHeight="1" x14ac:dyDescent="0.3">
      <c r="A46" s="148" t="s">
        <v>83</v>
      </c>
      <c r="B46" s="148" t="s">
        <v>574</v>
      </c>
      <c r="C46" s="146"/>
      <c r="D46" s="146">
        <v>488</v>
      </c>
      <c r="E46" s="33"/>
      <c r="F46" s="189">
        <v>41</v>
      </c>
      <c r="G46" s="146">
        <v>0</v>
      </c>
      <c r="H46" s="146">
        <v>11</v>
      </c>
      <c r="I46" s="146">
        <v>291</v>
      </c>
      <c r="J46" s="190">
        <v>143</v>
      </c>
      <c r="K46" s="150">
        <v>2</v>
      </c>
    </row>
    <row r="47" spans="1:11" ht="20.100000000000001" customHeight="1" x14ac:dyDescent="0.3">
      <c r="A47" s="148" t="s">
        <v>86</v>
      </c>
      <c r="B47" s="148" t="s">
        <v>582</v>
      </c>
      <c r="C47" s="146"/>
      <c r="D47" s="146">
        <v>61</v>
      </c>
      <c r="E47" s="33"/>
      <c r="F47" s="189">
        <v>15</v>
      </c>
      <c r="G47" s="146">
        <v>0</v>
      </c>
      <c r="H47" s="146">
        <v>1</v>
      </c>
      <c r="I47" s="146">
        <v>18</v>
      </c>
      <c r="J47" s="190">
        <v>27</v>
      </c>
      <c r="K47" s="150">
        <v>0</v>
      </c>
    </row>
    <row r="48" spans="1:11" ht="20.100000000000001" customHeight="1" x14ac:dyDescent="0.3">
      <c r="A48" s="148" t="s">
        <v>89</v>
      </c>
      <c r="B48" s="148" t="s">
        <v>582</v>
      </c>
      <c r="C48" s="146"/>
      <c r="D48" s="146">
        <v>1100</v>
      </c>
      <c r="E48" s="33"/>
      <c r="F48" s="189">
        <v>157</v>
      </c>
      <c r="G48" s="146">
        <v>5</v>
      </c>
      <c r="H48" s="146">
        <v>33</v>
      </c>
      <c r="I48" s="146">
        <v>515</v>
      </c>
      <c r="J48" s="190">
        <v>389</v>
      </c>
      <c r="K48" s="150">
        <v>1</v>
      </c>
    </row>
    <row r="49" spans="1:11" ht="24" customHeight="1" x14ac:dyDescent="0.3">
      <c r="A49" s="148" t="s">
        <v>107</v>
      </c>
      <c r="B49" s="148" t="s">
        <v>582</v>
      </c>
      <c r="C49" s="194"/>
      <c r="D49" s="194">
        <v>530</v>
      </c>
      <c r="E49" s="34"/>
      <c r="F49" s="195">
        <v>87</v>
      </c>
      <c r="G49" s="194">
        <v>6</v>
      </c>
      <c r="H49" s="194">
        <v>17</v>
      </c>
      <c r="I49" s="194">
        <v>227</v>
      </c>
      <c r="J49" s="196">
        <v>191</v>
      </c>
      <c r="K49" s="197">
        <v>2</v>
      </c>
    </row>
    <row r="50" spans="1:11" ht="20.100000000000001" customHeight="1" x14ac:dyDescent="0.3">
      <c r="A50" s="191" t="s">
        <v>91</v>
      </c>
      <c r="B50" s="193" t="s">
        <v>92</v>
      </c>
      <c r="C50" s="199">
        <f>SUM(C3:C49)</f>
        <v>16006</v>
      </c>
      <c r="D50" s="198">
        <v>8353</v>
      </c>
      <c r="E50" s="59">
        <f t="shared" ref="E50" si="1">D50/C50</f>
        <v>0.52186679995001872</v>
      </c>
      <c r="F50" s="199">
        <v>1347</v>
      </c>
      <c r="G50" s="198">
        <v>72</v>
      </c>
      <c r="H50" s="198">
        <v>295</v>
      </c>
      <c r="I50" s="198">
        <v>3823</v>
      </c>
      <c r="J50" s="200">
        <v>2784</v>
      </c>
      <c r="K50" s="201">
        <v>32</v>
      </c>
    </row>
    <row r="51" spans="1:11" s="24" customFormat="1" ht="20.100000000000001" customHeight="1" x14ac:dyDescent="0.3">
      <c r="A51" s="1"/>
      <c r="C51" s="251" t="s">
        <v>1036</v>
      </c>
      <c r="D51" s="251"/>
      <c r="E51" s="251"/>
      <c r="F51" s="93">
        <f>F50/($D$50-$K$50)</f>
        <v>0.16187958178103592</v>
      </c>
      <c r="G51" s="93">
        <f t="shared" ref="G51:J51" si="2">G50/($D$50-$K$50)</f>
        <v>8.6528061531065976E-3</v>
      </c>
      <c r="H51" s="93">
        <f t="shared" si="2"/>
        <v>3.5452469655089532E-2</v>
      </c>
      <c r="I51" s="93">
        <f t="shared" si="2"/>
        <v>0.45943997115731283</v>
      </c>
      <c r="J51" s="93">
        <f t="shared" si="2"/>
        <v>0.33457517125345509</v>
      </c>
    </row>
    <row r="52" spans="1:11" s="35" customFormat="1" ht="18.75" customHeight="1" x14ac:dyDescent="0.25">
      <c r="A52" s="67" t="s">
        <v>1024</v>
      </c>
      <c r="E52" s="66" t="s">
        <v>1006</v>
      </c>
      <c r="F52" s="66" t="s">
        <v>1202</v>
      </c>
      <c r="G52" s="66"/>
      <c r="H52" s="66"/>
    </row>
    <row r="53" spans="1:11" s="24" customFormat="1" ht="13.5" customHeight="1" x14ac:dyDescent="0.3">
      <c r="A53" s="67" t="s">
        <v>1018</v>
      </c>
    </row>
  </sheetData>
  <mergeCells count="2">
    <mergeCell ref="C51:E51"/>
    <mergeCell ref="E1:H1"/>
  </mergeCells>
  <pageMargins left="0.7" right="0.7" top="0.75" bottom="0.75" header="0.3" footer="0.3"/>
  <pageSetup scale="72" fitToHeight="2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opLeftCell="A37" workbookViewId="0">
      <selection activeCell="F53" sqref="F53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7" width="7.6640625" style="81"/>
    <col min="8" max="8" width="8.44140625" style="81" customWidth="1"/>
    <col min="9" max="10" width="10" style="81" customWidth="1"/>
    <col min="11" max="16384" width="7.6640625" style="81"/>
  </cols>
  <sheetData>
    <row r="1" spans="1:11" s="174" customFormat="1" ht="33" customHeight="1" x14ac:dyDescent="0.3">
      <c r="A1" s="87" t="s">
        <v>583</v>
      </c>
      <c r="E1" s="246" t="s">
        <v>1010</v>
      </c>
      <c r="F1" s="246"/>
      <c r="G1" s="246"/>
      <c r="H1" s="246"/>
    </row>
    <row r="2" spans="1:11" ht="35.2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1203</v>
      </c>
      <c r="G2" s="72" t="s">
        <v>1204</v>
      </c>
      <c r="H2" s="72" t="s">
        <v>1205</v>
      </c>
      <c r="I2" s="72" t="s">
        <v>1206</v>
      </c>
      <c r="J2" s="52" t="s">
        <v>1207</v>
      </c>
      <c r="K2" s="71" t="s">
        <v>856</v>
      </c>
    </row>
    <row r="3" spans="1:11" ht="20.100000000000001" customHeight="1" x14ac:dyDescent="0.25">
      <c r="A3" s="68" t="s">
        <v>10</v>
      </c>
      <c r="B3" s="68" t="s">
        <v>584</v>
      </c>
      <c r="C3" s="236">
        <v>220</v>
      </c>
      <c r="D3" s="69">
        <v>87</v>
      </c>
      <c r="E3" s="33">
        <f>D3/C3</f>
        <v>0.39545454545454545</v>
      </c>
      <c r="F3" s="48">
        <v>33</v>
      </c>
      <c r="G3" s="69">
        <v>0</v>
      </c>
      <c r="H3" s="69">
        <v>42</v>
      </c>
      <c r="I3" s="69">
        <v>0</v>
      </c>
      <c r="J3" s="53">
        <v>12</v>
      </c>
      <c r="K3" s="70">
        <v>0</v>
      </c>
    </row>
    <row r="4" spans="1:11" ht="20.100000000000001" customHeight="1" x14ac:dyDescent="0.25">
      <c r="A4" s="145" t="s">
        <v>12</v>
      </c>
      <c r="B4" s="145" t="s">
        <v>584</v>
      </c>
      <c r="C4" s="236">
        <v>347</v>
      </c>
      <c r="D4" s="139">
        <v>149</v>
      </c>
      <c r="E4" s="33">
        <f t="shared" ref="E4:E49" si="0">D4/C4</f>
        <v>0.42939481268011526</v>
      </c>
      <c r="F4" s="49">
        <v>44</v>
      </c>
      <c r="G4" s="139">
        <v>1</v>
      </c>
      <c r="H4" s="139">
        <v>73</v>
      </c>
      <c r="I4" s="139">
        <v>2</v>
      </c>
      <c r="J4" s="54">
        <v>29</v>
      </c>
      <c r="K4" s="157">
        <v>0</v>
      </c>
    </row>
    <row r="5" spans="1:11" ht="20.100000000000001" customHeight="1" x14ac:dyDescent="0.25">
      <c r="A5" s="145" t="s">
        <v>14</v>
      </c>
      <c r="B5" s="145" t="s">
        <v>585</v>
      </c>
      <c r="C5" s="236">
        <v>478</v>
      </c>
      <c r="D5" s="139">
        <v>186</v>
      </c>
      <c r="E5" s="33">
        <f t="shared" si="0"/>
        <v>0.38912133891213391</v>
      </c>
      <c r="F5" s="49">
        <v>61</v>
      </c>
      <c r="G5" s="139">
        <v>0</v>
      </c>
      <c r="H5" s="139">
        <v>84</v>
      </c>
      <c r="I5" s="139">
        <v>6</v>
      </c>
      <c r="J5" s="54">
        <v>35</v>
      </c>
      <c r="K5" s="157">
        <v>0</v>
      </c>
    </row>
    <row r="6" spans="1:11" ht="20.100000000000001" customHeight="1" x14ac:dyDescent="0.25">
      <c r="A6" s="145" t="s">
        <v>16</v>
      </c>
      <c r="B6" s="145" t="s">
        <v>586</v>
      </c>
      <c r="C6" s="236">
        <v>396</v>
      </c>
      <c r="D6" s="139">
        <v>111</v>
      </c>
      <c r="E6" s="33">
        <f t="shared" si="0"/>
        <v>0.28030303030303028</v>
      </c>
      <c r="F6" s="49">
        <v>26</v>
      </c>
      <c r="G6" s="139">
        <v>1</v>
      </c>
      <c r="H6" s="139">
        <v>40</v>
      </c>
      <c r="I6" s="139">
        <v>5</v>
      </c>
      <c r="J6" s="54">
        <v>39</v>
      </c>
      <c r="K6" s="157">
        <v>0</v>
      </c>
    </row>
    <row r="7" spans="1:11" ht="20.100000000000001" customHeight="1" x14ac:dyDescent="0.25">
      <c r="A7" s="145" t="s">
        <v>18</v>
      </c>
      <c r="B7" s="145" t="s">
        <v>586</v>
      </c>
      <c r="C7" s="236">
        <v>470</v>
      </c>
      <c r="D7" s="139">
        <v>169</v>
      </c>
      <c r="E7" s="33">
        <f t="shared" si="0"/>
        <v>0.3595744680851064</v>
      </c>
      <c r="F7" s="49">
        <v>42</v>
      </c>
      <c r="G7" s="139">
        <v>4</v>
      </c>
      <c r="H7" s="139">
        <v>71</v>
      </c>
      <c r="I7" s="139">
        <v>7</v>
      </c>
      <c r="J7" s="54">
        <v>45</v>
      </c>
      <c r="K7" s="157">
        <v>0</v>
      </c>
    </row>
    <row r="8" spans="1:11" ht="20.100000000000001" customHeight="1" x14ac:dyDescent="0.25">
      <c r="A8" s="145" t="s">
        <v>20</v>
      </c>
      <c r="B8" s="145" t="s">
        <v>586</v>
      </c>
      <c r="C8" s="236">
        <v>339</v>
      </c>
      <c r="D8" s="139">
        <v>154</v>
      </c>
      <c r="E8" s="33">
        <f t="shared" si="0"/>
        <v>0.45427728613569324</v>
      </c>
      <c r="F8" s="49">
        <v>42</v>
      </c>
      <c r="G8" s="139">
        <v>1</v>
      </c>
      <c r="H8" s="139">
        <v>71</v>
      </c>
      <c r="I8" s="139">
        <v>8</v>
      </c>
      <c r="J8" s="54">
        <v>32</v>
      </c>
      <c r="K8" s="157">
        <v>0</v>
      </c>
    </row>
    <row r="9" spans="1:11" ht="20.100000000000001" customHeight="1" x14ac:dyDescent="0.25">
      <c r="A9" s="145" t="s">
        <v>21</v>
      </c>
      <c r="B9" s="145" t="s">
        <v>587</v>
      </c>
      <c r="C9" s="236">
        <v>329</v>
      </c>
      <c r="D9" s="139">
        <v>126</v>
      </c>
      <c r="E9" s="33">
        <f t="shared" si="0"/>
        <v>0.38297872340425532</v>
      </c>
      <c r="F9" s="49">
        <v>36</v>
      </c>
      <c r="G9" s="139">
        <v>7</v>
      </c>
      <c r="H9" s="139">
        <v>54</v>
      </c>
      <c r="I9" s="139">
        <v>5</v>
      </c>
      <c r="J9" s="54">
        <v>24</v>
      </c>
      <c r="K9" s="157">
        <v>0</v>
      </c>
    </row>
    <row r="10" spans="1:11" ht="20.100000000000001" customHeight="1" x14ac:dyDescent="0.25">
      <c r="A10" s="145" t="s">
        <v>22</v>
      </c>
      <c r="B10" s="145" t="s">
        <v>584</v>
      </c>
      <c r="C10" s="236">
        <v>512</v>
      </c>
      <c r="D10" s="139">
        <v>224</v>
      </c>
      <c r="E10" s="33">
        <f t="shared" si="0"/>
        <v>0.4375</v>
      </c>
      <c r="F10" s="49">
        <v>58</v>
      </c>
      <c r="G10" s="139">
        <v>5</v>
      </c>
      <c r="H10" s="139">
        <v>124</v>
      </c>
      <c r="I10" s="139">
        <v>12</v>
      </c>
      <c r="J10" s="54">
        <v>25</v>
      </c>
      <c r="K10" s="157">
        <v>0</v>
      </c>
    </row>
    <row r="11" spans="1:11" ht="20.100000000000001" customHeight="1" x14ac:dyDescent="0.25">
      <c r="A11" s="145" t="s">
        <v>24</v>
      </c>
      <c r="B11" s="145" t="s">
        <v>584</v>
      </c>
      <c r="C11" s="236">
        <v>455</v>
      </c>
      <c r="D11" s="139">
        <v>190</v>
      </c>
      <c r="E11" s="33">
        <f t="shared" si="0"/>
        <v>0.4175824175824176</v>
      </c>
      <c r="F11" s="49">
        <v>62</v>
      </c>
      <c r="G11" s="139">
        <v>1</v>
      </c>
      <c r="H11" s="139">
        <v>95</v>
      </c>
      <c r="I11" s="139">
        <v>6</v>
      </c>
      <c r="J11" s="54">
        <v>24</v>
      </c>
      <c r="K11" s="157">
        <v>2</v>
      </c>
    </row>
    <row r="12" spans="1:11" ht="20.100000000000001" customHeight="1" x14ac:dyDescent="0.25">
      <c r="A12" s="145" t="s">
        <v>26</v>
      </c>
      <c r="B12" s="145" t="s">
        <v>585</v>
      </c>
      <c r="C12" s="236">
        <v>501</v>
      </c>
      <c r="D12" s="139">
        <v>151</v>
      </c>
      <c r="E12" s="33">
        <f t="shared" si="0"/>
        <v>0.30139720558882238</v>
      </c>
      <c r="F12" s="49">
        <v>69</v>
      </c>
      <c r="G12" s="139">
        <v>2</v>
      </c>
      <c r="H12" s="139">
        <v>50</v>
      </c>
      <c r="I12" s="139">
        <v>4</v>
      </c>
      <c r="J12" s="54">
        <v>26</v>
      </c>
      <c r="K12" s="157">
        <v>0</v>
      </c>
    </row>
    <row r="13" spans="1:11" ht="20.100000000000001" customHeight="1" x14ac:dyDescent="0.25">
      <c r="A13" s="145" t="s">
        <v>28</v>
      </c>
      <c r="B13" s="145" t="s">
        <v>585</v>
      </c>
      <c r="C13" s="236">
        <v>434</v>
      </c>
      <c r="D13" s="139">
        <v>176</v>
      </c>
      <c r="E13" s="33">
        <f t="shared" si="0"/>
        <v>0.40552995391705071</v>
      </c>
      <c r="F13" s="49">
        <v>37</v>
      </c>
      <c r="G13" s="139">
        <v>3</v>
      </c>
      <c r="H13" s="139">
        <v>95</v>
      </c>
      <c r="I13" s="139">
        <v>10</v>
      </c>
      <c r="J13" s="54">
        <v>31</v>
      </c>
      <c r="K13" s="157">
        <v>0</v>
      </c>
    </row>
    <row r="14" spans="1:11" ht="20.100000000000001" customHeight="1" x14ac:dyDescent="0.25">
      <c r="A14" s="145" t="s">
        <v>30</v>
      </c>
      <c r="B14" s="145" t="s">
        <v>588</v>
      </c>
      <c r="C14" s="236">
        <v>404</v>
      </c>
      <c r="D14" s="139">
        <v>171</v>
      </c>
      <c r="E14" s="33">
        <f t="shared" si="0"/>
        <v>0.42326732673267325</v>
      </c>
      <c r="F14" s="49">
        <v>36</v>
      </c>
      <c r="G14" s="139">
        <v>2</v>
      </c>
      <c r="H14" s="139">
        <v>87</v>
      </c>
      <c r="I14" s="139">
        <v>15</v>
      </c>
      <c r="J14" s="54">
        <v>30</v>
      </c>
      <c r="K14" s="157">
        <v>1</v>
      </c>
    </row>
    <row r="15" spans="1:11" ht="20.100000000000001" customHeight="1" x14ac:dyDescent="0.25">
      <c r="A15" s="145" t="s">
        <v>32</v>
      </c>
      <c r="B15" s="145" t="s">
        <v>588</v>
      </c>
      <c r="C15" s="236">
        <v>243</v>
      </c>
      <c r="D15" s="139">
        <v>117</v>
      </c>
      <c r="E15" s="33">
        <f t="shared" si="0"/>
        <v>0.48148148148148145</v>
      </c>
      <c r="F15" s="49">
        <v>22</v>
      </c>
      <c r="G15" s="139">
        <v>3</v>
      </c>
      <c r="H15" s="139">
        <v>65</v>
      </c>
      <c r="I15" s="139">
        <v>2</v>
      </c>
      <c r="J15" s="54">
        <v>25</v>
      </c>
      <c r="K15" s="157">
        <v>0</v>
      </c>
    </row>
    <row r="16" spans="1:11" ht="20.100000000000001" customHeight="1" x14ac:dyDescent="0.25">
      <c r="A16" s="145" t="s">
        <v>34</v>
      </c>
      <c r="B16" s="145" t="s">
        <v>589</v>
      </c>
      <c r="C16" s="236">
        <v>356</v>
      </c>
      <c r="D16" s="139">
        <v>136</v>
      </c>
      <c r="E16" s="33">
        <f t="shared" si="0"/>
        <v>0.38202247191011235</v>
      </c>
      <c r="F16" s="49">
        <v>45</v>
      </c>
      <c r="G16" s="139">
        <v>0</v>
      </c>
      <c r="H16" s="139">
        <v>55</v>
      </c>
      <c r="I16" s="139">
        <v>11</v>
      </c>
      <c r="J16" s="54">
        <v>25</v>
      </c>
      <c r="K16" s="157">
        <v>0</v>
      </c>
    </row>
    <row r="17" spans="1:11" ht="20.100000000000001" customHeight="1" x14ac:dyDescent="0.25">
      <c r="A17" s="145" t="s">
        <v>35</v>
      </c>
      <c r="B17" s="145" t="s">
        <v>589</v>
      </c>
      <c r="C17" s="236">
        <v>433</v>
      </c>
      <c r="D17" s="139">
        <v>160</v>
      </c>
      <c r="E17" s="33">
        <f t="shared" si="0"/>
        <v>0.36951501154734412</v>
      </c>
      <c r="F17" s="49">
        <v>63</v>
      </c>
      <c r="G17" s="139">
        <v>0</v>
      </c>
      <c r="H17" s="139">
        <v>62</v>
      </c>
      <c r="I17" s="139">
        <v>4</v>
      </c>
      <c r="J17" s="54">
        <v>30</v>
      </c>
      <c r="K17" s="157">
        <v>1</v>
      </c>
    </row>
    <row r="18" spans="1:11" ht="20.100000000000001" customHeight="1" x14ac:dyDescent="0.25">
      <c r="A18" s="145" t="s">
        <v>36</v>
      </c>
      <c r="B18" s="145" t="s">
        <v>589</v>
      </c>
      <c r="C18" s="236">
        <v>446</v>
      </c>
      <c r="D18" s="139">
        <v>200</v>
      </c>
      <c r="E18" s="33">
        <f t="shared" si="0"/>
        <v>0.44843049327354262</v>
      </c>
      <c r="F18" s="49">
        <v>53</v>
      </c>
      <c r="G18" s="139">
        <v>3</v>
      </c>
      <c r="H18" s="139">
        <v>98</v>
      </c>
      <c r="I18" s="139">
        <v>8</v>
      </c>
      <c r="J18" s="54">
        <v>38</v>
      </c>
      <c r="K18" s="157">
        <v>0</v>
      </c>
    </row>
    <row r="19" spans="1:11" ht="20.100000000000001" customHeight="1" x14ac:dyDescent="0.25">
      <c r="A19" s="145" t="s">
        <v>590</v>
      </c>
      <c r="B19" s="145" t="s">
        <v>591</v>
      </c>
      <c r="C19" s="236">
        <v>232</v>
      </c>
      <c r="D19" s="139">
        <v>109</v>
      </c>
      <c r="E19" s="33">
        <f t="shared" si="0"/>
        <v>0.46982758620689657</v>
      </c>
      <c r="F19" s="49">
        <v>42</v>
      </c>
      <c r="G19" s="139">
        <v>1</v>
      </c>
      <c r="H19" s="139">
        <v>57</v>
      </c>
      <c r="I19" s="139">
        <v>1</v>
      </c>
      <c r="J19" s="54">
        <v>8</v>
      </c>
      <c r="K19" s="157">
        <v>0</v>
      </c>
    </row>
    <row r="20" spans="1:11" ht="20.100000000000001" customHeight="1" x14ac:dyDescent="0.25">
      <c r="A20" s="145" t="s">
        <v>592</v>
      </c>
      <c r="B20" s="145" t="s">
        <v>593</v>
      </c>
      <c r="C20" s="236">
        <v>87</v>
      </c>
      <c r="D20" s="139">
        <v>29</v>
      </c>
      <c r="E20" s="33">
        <f t="shared" si="0"/>
        <v>0.33333333333333331</v>
      </c>
      <c r="F20" s="49">
        <v>3</v>
      </c>
      <c r="G20" s="139">
        <v>1</v>
      </c>
      <c r="H20" s="139">
        <v>22</v>
      </c>
      <c r="I20" s="139">
        <v>0</v>
      </c>
      <c r="J20" s="54">
        <v>3</v>
      </c>
      <c r="K20" s="157">
        <v>0</v>
      </c>
    </row>
    <row r="21" spans="1:11" ht="20.100000000000001" customHeight="1" x14ac:dyDescent="0.25">
      <c r="A21" s="145" t="s">
        <v>40</v>
      </c>
      <c r="B21" s="145" t="s">
        <v>591</v>
      </c>
      <c r="C21" s="236">
        <v>446</v>
      </c>
      <c r="D21" s="139">
        <v>207</v>
      </c>
      <c r="E21" s="33">
        <f t="shared" si="0"/>
        <v>0.4641255605381166</v>
      </c>
      <c r="F21" s="49">
        <v>71</v>
      </c>
      <c r="G21" s="139">
        <v>6</v>
      </c>
      <c r="H21" s="139">
        <v>95</v>
      </c>
      <c r="I21" s="139">
        <v>8</v>
      </c>
      <c r="J21" s="54">
        <v>27</v>
      </c>
      <c r="K21" s="157">
        <v>0</v>
      </c>
    </row>
    <row r="22" spans="1:11" ht="20.100000000000001" customHeight="1" x14ac:dyDescent="0.25">
      <c r="A22" s="145" t="s">
        <v>42</v>
      </c>
      <c r="B22" s="145" t="s">
        <v>591</v>
      </c>
      <c r="C22" s="236">
        <v>385</v>
      </c>
      <c r="D22" s="139">
        <v>202</v>
      </c>
      <c r="E22" s="33">
        <f t="shared" si="0"/>
        <v>0.52467532467532463</v>
      </c>
      <c r="F22" s="49">
        <v>68</v>
      </c>
      <c r="G22" s="139">
        <v>11</v>
      </c>
      <c r="H22" s="139">
        <v>82</v>
      </c>
      <c r="I22" s="139">
        <v>7</v>
      </c>
      <c r="J22" s="54">
        <v>30</v>
      </c>
      <c r="K22" s="157">
        <v>4</v>
      </c>
    </row>
    <row r="23" spans="1:11" ht="20.100000000000001" customHeight="1" x14ac:dyDescent="0.25">
      <c r="A23" s="145" t="s">
        <v>44</v>
      </c>
      <c r="B23" s="145" t="s">
        <v>587</v>
      </c>
      <c r="C23" s="236">
        <v>445</v>
      </c>
      <c r="D23" s="139">
        <v>203</v>
      </c>
      <c r="E23" s="33">
        <f t="shared" si="0"/>
        <v>0.45617977528089887</v>
      </c>
      <c r="F23" s="49">
        <v>61</v>
      </c>
      <c r="G23" s="139">
        <v>1</v>
      </c>
      <c r="H23" s="139">
        <v>110</v>
      </c>
      <c r="I23" s="139">
        <v>4</v>
      </c>
      <c r="J23" s="54">
        <v>27</v>
      </c>
      <c r="K23" s="157">
        <v>0</v>
      </c>
    </row>
    <row r="24" spans="1:11" ht="20.100000000000001" customHeight="1" x14ac:dyDescent="0.25">
      <c r="A24" s="145" t="s">
        <v>46</v>
      </c>
      <c r="B24" s="145" t="s">
        <v>587</v>
      </c>
      <c r="C24" s="236">
        <v>420</v>
      </c>
      <c r="D24" s="139">
        <v>196</v>
      </c>
      <c r="E24" s="33">
        <f t="shared" si="0"/>
        <v>0.46666666666666667</v>
      </c>
      <c r="F24" s="49">
        <v>49</v>
      </c>
      <c r="G24" s="139">
        <v>3</v>
      </c>
      <c r="H24" s="139">
        <v>101</v>
      </c>
      <c r="I24" s="139">
        <v>5</v>
      </c>
      <c r="J24" s="54">
        <v>37</v>
      </c>
      <c r="K24" s="157">
        <v>1</v>
      </c>
    </row>
    <row r="25" spans="1:11" ht="20.100000000000001" customHeight="1" x14ac:dyDescent="0.25">
      <c r="A25" s="145" t="s">
        <v>47</v>
      </c>
      <c r="B25" s="145" t="s">
        <v>587</v>
      </c>
      <c r="C25" s="236">
        <v>433</v>
      </c>
      <c r="D25" s="139">
        <v>219</v>
      </c>
      <c r="E25" s="33">
        <f t="shared" si="0"/>
        <v>0.50577367205542723</v>
      </c>
      <c r="F25" s="49">
        <v>60</v>
      </c>
      <c r="G25" s="139">
        <v>7</v>
      </c>
      <c r="H25" s="139">
        <v>100</v>
      </c>
      <c r="I25" s="139">
        <v>10</v>
      </c>
      <c r="J25" s="54">
        <v>40</v>
      </c>
      <c r="K25" s="157">
        <v>2</v>
      </c>
    </row>
    <row r="26" spans="1:11" ht="20.100000000000001" customHeight="1" x14ac:dyDescent="0.25">
      <c r="A26" s="145" t="s">
        <v>48</v>
      </c>
      <c r="B26" s="145" t="s">
        <v>587</v>
      </c>
      <c r="C26" s="236">
        <v>423</v>
      </c>
      <c r="D26" s="139">
        <v>180</v>
      </c>
      <c r="E26" s="33">
        <f t="shared" si="0"/>
        <v>0.42553191489361702</v>
      </c>
      <c r="F26" s="49">
        <v>59</v>
      </c>
      <c r="G26" s="139">
        <v>6</v>
      </c>
      <c r="H26" s="139">
        <v>77</v>
      </c>
      <c r="I26" s="139">
        <v>1</v>
      </c>
      <c r="J26" s="54">
        <v>37</v>
      </c>
      <c r="K26" s="157">
        <v>0</v>
      </c>
    </row>
    <row r="27" spans="1:11" ht="20.100000000000001" customHeight="1" x14ac:dyDescent="0.25">
      <c r="A27" s="145" t="s">
        <v>50</v>
      </c>
      <c r="B27" s="145" t="s">
        <v>587</v>
      </c>
      <c r="C27" s="236">
        <v>421</v>
      </c>
      <c r="D27" s="139">
        <v>166</v>
      </c>
      <c r="E27" s="33">
        <f t="shared" si="0"/>
        <v>0.39429928741092635</v>
      </c>
      <c r="F27" s="49">
        <v>54</v>
      </c>
      <c r="G27" s="139">
        <v>3</v>
      </c>
      <c r="H27" s="139">
        <v>76</v>
      </c>
      <c r="I27" s="139">
        <v>5</v>
      </c>
      <c r="J27" s="54">
        <v>26</v>
      </c>
      <c r="K27" s="157">
        <v>2</v>
      </c>
    </row>
    <row r="28" spans="1:11" ht="20.100000000000001" customHeight="1" x14ac:dyDescent="0.25">
      <c r="A28" s="145" t="s">
        <v>52</v>
      </c>
      <c r="B28" s="145" t="s">
        <v>594</v>
      </c>
      <c r="C28" s="236">
        <v>296</v>
      </c>
      <c r="D28" s="139">
        <v>46</v>
      </c>
      <c r="E28" s="33">
        <f t="shared" si="0"/>
        <v>0.1554054054054054</v>
      </c>
      <c r="F28" s="49">
        <v>16</v>
      </c>
      <c r="G28" s="139">
        <v>2</v>
      </c>
      <c r="H28" s="139">
        <v>19</v>
      </c>
      <c r="I28" s="139">
        <v>2</v>
      </c>
      <c r="J28" s="54">
        <v>7</v>
      </c>
      <c r="K28" s="157">
        <v>0</v>
      </c>
    </row>
    <row r="29" spans="1:11" ht="20.100000000000001" customHeight="1" x14ac:dyDescent="0.25">
      <c r="A29" s="145" t="s">
        <v>54</v>
      </c>
      <c r="B29" s="145" t="s">
        <v>594</v>
      </c>
      <c r="C29" s="236">
        <v>485</v>
      </c>
      <c r="D29" s="139">
        <v>77</v>
      </c>
      <c r="E29" s="33">
        <f t="shared" si="0"/>
        <v>0.15876288659793814</v>
      </c>
      <c r="F29" s="49">
        <v>30</v>
      </c>
      <c r="G29" s="139">
        <v>0</v>
      </c>
      <c r="H29" s="139">
        <v>31</v>
      </c>
      <c r="I29" s="139">
        <v>1</v>
      </c>
      <c r="J29" s="54">
        <v>15</v>
      </c>
      <c r="K29" s="157">
        <v>0</v>
      </c>
    </row>
    <row r="30" spans="1:11" ht="20.100000000000001" customHeight="1" x14ac:dyDescent="0.25">
      <c r="A30" s="145" t="s">
        <v>56</v>
      </c>
      <c r="B30" s="145" t="s">
        <v>594</v>
      </c>
      <c r="C30" s="236">
        <v>424</v>
      </c>
      <c r="D30" s="139">
        <v>111</v>
      </c>
      <c r="E30" s="33">
        <f t="shared" si="0"/>
        <v>0.2617924528301887</v>
      </c>
      <c r="F30" s="49">
        <v>45</v>
      </c>
      <c r="G30" s="139">
        <v>1</v>
      </c>
      <c r="H30" s="139">
        <v>49</v>
      </c>
      <c r="I30" s="139">
        <v>2</v>
      </c>
      <c r="J30" s="54">
        <v>14</v>
      </c>
      <c r="K30" s="157">
        <v>0</v>
      </c>
    </row>
    <row r="31" spans="1:11" ht="20.100000000000001" customHeight="1" x14ac:dyDescent="0.25">
      <c r="A31" s="145" t="s">
        <v>57</v>
      </c>
      <c r="B31" s="145" t="s">
        <v>594</v>
      </c>
      <c r="C31" s="236">
        <v>377</v>
      </c>
      <c r="D31" s="139">
        <v>92</v>
      </c>
      <c r="E31" s="33">
        <f t="shared" si="0"/>
        <v>0.24403183023872679</v>
      </c>
      <c r="F31" s="49">
        <v>37</v>
      </c>
      <c r="G31" s="139">
        <v>0</v>
      </c>
      <c r="H31" s="139">
        <v>44</v>
      </c>
      <c r="I31" s="139">
        <v>1</v>
      </c>
      <c r="J31" s="54">
        <v>10</v>
      </c>
      <c r="K31" s="157">
        <v>0</v>
      </c>
    </row>
    <row r="32" spans="1:11" ht="20.100000000000001" customHeight="1" x14ac:dyDescent="0.25">
      <c r="A32" s="145" t="s">
        <v>59</v>
      </c>
      <c r="B32" s="145" t="s">
        <v>594</v>
      </c>
      <c r="C32" s="236">
        <v>297</v>
      </c>
      <c r="D32" s="139">
        <v>39</v>
      </c>
      <c r="E32" s="33">
        <f t="shared" si="0"/>
        <v>0.13131313131313133</v>
      </c>
      <c r="F32" s="49">
        <v>14</v>
      </c>
      <c r="G32" s="139">
        <v>0</v>
      </c>
      <c r="H32" s="139">
        <v>19</v>
      </c>
      <c r="I32" s="139">
        <v>1</v>
      </c>
      <c r="J32" s="54">
        <v>5</v>
      </c>
      <c r="K32" s="157">
        <v>0</v>
      </c>
    </row>
    <row r="33" spans="1:11" ht="20.100000000000001" customHeight="1" x14ac:dyDescent="0.25">
      <c r="A33" s="145" t="s">
        <v>60</v>
      </c>
      <c r="B33" s="145" t="s">
        <v>594</v>
      </c>
      <c r="C33" s="236">
        <v>463</v>
      </c>
      <c r="D33" s="139">
        <v>99</v>
      </c>
      <c r="E33" s="33">
        <f t="shared" si="0"/>
        <v>0.21382289416846653</v>
      </c>
      <c r="F33" s="49">
        <v>32</v>
      </c>
      <c r="G33" s="139">
        <v>5</v>
      </c>
      <c r="H33" s="139">
        <v>38</v>
      </c>
      <c r="I33" s="139">
        <v>7</v>
      </c>
      <c r="J33" s="54">
        <v>16</v>
      </c>
      <c r="K33" s="157">
        <v>1</v>
      </c>
    </row>
    <row r="34" spans="1:11" ht="20.100000000000001" customHeight="1" x14ac:dyDescent="0.25">
      <c r="A34" s="145" t="s">
        <v>62</v>
      </c>
      <c r="B34" s="145" t="s">
        <v>594</v>
      </c>
      <c r="C34" s="236">
        <v>305</v>
      </c>
      <c r="D34" s="139">
        <v>52</v>
      </c>
      <c r="E34" s="33">
        <f t="shared" si="0"/>
        <v>0.17049180327868851</v>
      </c>
      <c r="F34" s="49">
        <v>24</v>
      </c>
      <c r="G34" s="139">
        <v>0</v>
      </c>
      <c r="H34" s="139">
        <v>20</v>
      </c>
      <c r="I34" s="139">
        <v>1</v>
      </c>
      <c r="J34" s="54">
        <v>7</v>
      </c>
      <c r="K34" s="157">
        <v>0</v>
      </c>
    </row>
    <row r="35" spans="1:11" ht="20.100000000000001" customHeight="1" x14ac:dyDescent="0.25">
      <c r="A35" s="145" t="s">
        <v>63</v>
      </c>
      <c r="B35" s="145" t="s">
        <v>594</v>
      </c>
      <c r="C35" s="236">
        <v>376</v>
      </c>
      <c r="D35" s="139">
        <v>88</v>
      </c>
      <c r="E35" s="33">
        <f t="shared" si="0"/>
        <v>0.23404255319148937</v>
      </c>
      <c r="F35" s="49">
        <v>25</v>
      </c>
      <c r="G35" s="139">
        <v>0</v>
      </c>
      <c r="H35" s="139">
        <v>41</v>
      </c>
      <c r="I35" s="139">
        <v>6</v>
      </c>
      <c r="J35" s="54">
        <v>16</v>
      </c>
      <c r="K35" s="157">
        <v>0</v>
      </c>
    </row>
    <row r="36" spans="1:11" ht="20.100000000000001" customHeight="1" x14ac:dyDescent="0.25">
      <c r="A36" s="145" t="s">
        <v>64</v>
      </c>
      <c r="B36" s="145" t="s">
        <v>595</v>
      </c>
      <c r="C36" s="236">
        <v>302</v>
      </c>
      <c r="D36" s="139">
        <v>97</v>
      </c>
      <c r="E36" s="33">
        <f t="shared" si="0"/>
        <v>0.32119205298013243</v>
      </c>
      <c r="F36" s="49">
        <v>43</v>
      </c>
      <c r="G36" s="139">
        <v>0</v>
      </c>
      <c r="H36" s="139">
        <v>30</v>
      </c>
      <c r="I36" s="139">
        <v>6</v>
      </c>
      <c r="J36" s="54">
        <v>18</v>
      </c>
      <c r="K36" s="157">
        <v>0</v>
      </c>
    </row>
    <row r="37" spans="1:11" ht="20.100000000000001" customHeight="1" x14ac:dyDescent="0.25">
      <c r="A37" s="145" t="s">
        <v>66</v>
      </c>
      <c r="B37" s="145" t="s">
        <v>595</v>
      </c>
      <c r="C37" s="236">
        <v>272</v>
      </c>
      <c r="D37" s="139">
        <v>72</v>
      </c>
      <c r="E37" s="33">
        <f t="shared" si="0"/>
        <v>0.26470588235294118</v>
      </c>
      <c r="F37" s="49">
        <v>26</v>
      </c>
      <c r="G37" s="139">
        <v>0</v>
      </c>
      <c r="H37" s="139">
        <v>29</v>
      </c>
      <c r="I37" s="139">
        <v>2</v>
      </c>
      <c r="J37" s="54">
        <v>14</v>
      </c>
      <c r="K37" s="157">
        <v>1</v>
      </c>
    </row>
    <row r="38" spans="1:11" ht="20.100000000000001" customHeight="1" x14ac:dyDescent="0.25">
      <c r="A38" s="145" t="s">
        <v>68</v>
      </c>
      <c r="B38" s="145" t="s">
        <v>595</v>
      </c>
      <c r="C38" s="236">
        <v>447</v>
      </c>
      <c r="D38" s="139">
        <v>183</v>
      </c>
      <c r="E38" s="33">
        <f t="shared" si="0"/>
        <v>0.40939597315436244</v>
      </c>
      <c r="F38" s="49">
        <v>58</v>
      </c>
      <c r="G38" s="139">
        <v>3</v>
      </c>
      <c r="H38" s="139">
        <v>77</v>
      </c>
      <c r="I38" s="139">
        <v>4</v>
      </c>
      <c r="J38" s="54">
        <v>40</v>
      </c>
      <c r="K38" s="157">
        <v>1</v>
      </c>
    </row>
    <row r="39" spans="1:11" ht="20.100000000000001" customHeight="1" x14ac:dyDescent="0.25">
      <c r="A39" s="145" t="s">
        <v>69</v>
      </c>
      <c r="B39" s="145" t="s">
        <v>596</v>
      </c>
      <c r="C39" s="236">
        <v>434</v>
      </c>
      <c r="D39" s="139">
        <v>137</v>
      </c>
      <c r="E39" s="33">
        <f t="shared" si="0"/>
        <v>0.31566820276497698</v>
      </c>
      <c r="F39" s="49">
        <v>26</v>
      </c>
      <c r="G39" s="139">
        <v>1</v>
      </c>
      <c r="H39" s="139">
        <v>58</v>
      </c>
      <c r="I39" s="139">
        <v>8</v>
      </c>
      <c r="J39" s="54">
        <v>44</v>
      </c>
      <c r="K39" s="157">
        <v>0</v>
      </c>
    </row>
    <row r="40" spans="1:11" ht="20.100000000000001" customHeight="1" x14ac:dyDescent="0.25">
      <c r="A40" s="145" t="s">
        <v>70</v>
      </c>
      <c r="B40" s="145" t="s">
        <v>597</v>
      </c>
      <c r="C40" s="236">
        <v>94</v>
      </c>
      <c r="D40" s="139">
        <v>32</v>
      </c>
      <c r="E40" s="33">
        <f t="shared" si="0"/>
        <v>0.34042553191489361</v>
      </c>
      <c r="F40" s="49">
        <v>10</v>
      </c>
      <c r="G40" s="139">
        <v>0</v>
      </c>
      <c r="H40" s="139">
        <v>9</v>
      </c>
      <c r="I40" s="139">
        <v>3</v>
      </c>
      <c r="J40" s="54">
        <v>10</v>
      </c>
      <c r="K40" s="157">
        <v>0</v>
      </c>
    </row>
    <row r="41" spans="1:11" ht="20.100000000000001" customHeight="1" x14ac:dyDescent="0.25">
      <c r="A41" s="145" t="s">
        <v>71</v>
      </c>
      <c r="B41" s="145" t="s">
        <v>596</v>
      </c>
      <c r="C41" s="236">
        <v>448</v>
      </c>
      <c r="D41" s="139">
        <v>80</v>
      </c>
      <c r="E41" s="33">
        <f t="shared" si="0"/>
        <v>0.17857142857142858</v>
      </c>
      <c r="F41" s="49">
        <v>7</v>
      </c>
      <c r="G41" s="139">
        <v>0</v>
      </c>
      <c r="H41" s="139">
        <v>28</v>
      </c>
      <c r="I41" s="139">
        <v>6</v>
      </c>
      <c r="J41" s="54">
        <v>39</v>
      </c>
      <c r="K41" s="157">
        <v>0</v>
      </c>
    </row>
    <row r="42" spans="1:11" ht="20.100000000000001" customHeight="1" x14ac:dyDescent="0.25">
      <c r="A42" s="145" t="s">
        <v>73</v>
      </c>
      <c r="B42" s="145" t="s">
        <v>596</v>
      </c>
      <c r="C42" s="236">
        <v>439</v>
      </c>
      <c r="D42" s="139">
        <v>97</v>
      </c>
      <c r="E42" s="33">
        <f t="shared" si="0"/>
        <v>0.22095671981776766</v>
      </c>
      <c r="F42" s="49">
        <v>13</v>
      </c>
      <c r="G42" s="139">
        <v>0</v>
      </c>
      <c r="H42" s="139">
        <v>42</v>
      </c>
      <c r="I42" s="139">
        <v>5</v>
      </c>
      <c r="J42" s="54">
        <v>37</v>
      </c>
      <c r="K42" s="157">
        <v>0</v>
      </c>
    </row>
    <row r="43" spans="1:11" ht="20.100000000000001" customHeight="1" x14ac:dyDescent="0.25">
      <c r="A43" s="145" t="s">
        <v>74</v>
      </c>
      <c r="B43" s="145" t="s">
        <v>596</v>
      </c>
      <c r="C43" s="236">
        <v>407</v>
      </c>
      <c r="D43" s="139">
        <v>147</v>
      </c>
      <c r="E43" s="33">
        <f t="shared" si="0"/>
        <v>0.36117936117936117</v>
      </c>
      <c r="F43" s="49">
        <v>22</v>
      </c>
      <c r="G43" s="139">
        <v>0</v>
      </c>
      <c r="H43" s="139">
        <v>64</v>
      </c>
      <c r="I43" s="139">
        <v>7</v>
      </c>
      <c r="J43" s="54">
        <v>54</v>
      </c>
      <c r="K43" s="157">
        <v>0</v>
      </c>
    </row>
    <row r="44" spans="1:11" ht="20.100000000000001" customHeight="1" x14ac:dyDescent="0.25">
      <c r="A44" s="145" t="s">
        <v>75</v>
      </c>
      <c r="B44" s="145" t="s">
        <v>596</v>
      </c>
      <c r="C44" s="236">
        <v>417</v>
      </c>
      <c r="D44" s="139">
        <v>68</v>
      </c>
      <c r="E44" s="33">
        <f t="shared" si="0"/>
        <v>0.16306954436450841</v>
      </c>
      <c r="F44" s="49">
        <v>5</v>
      </c>
      <c r="G44" s="139">
        <v>0</v>
      </c>
      <c r="H44" s="139">
        <v>29</v>
      </c>
      <c r="I44" s="139">
        <v>6</v>
      </c>
      <c r="J44" s="54">
        <v>28</v>
      </c>
      <c r="K44" s="157">
        <v>0</v>
      </c>
    </row>
    <row r="45" spans="1:11" ht="20.100000000000001" customHeight="1" x14ac:dyDescent="0.25">
      <c r="A45" s="145" t="s">
        <v>76</v>
      </c>
      <c r="B45" s="145" t="s">
        <v>598</v>
      </c>
      <c r="C45" s="236">
        <v>440</v>
      </c>
      <c r="D45" s="139">
        <v>125</v>
      </c>
      <c r="E45" s="33">
        <f t="shared" si="0"/>
        <v>0.28409090909090912</v>
      </c>
      <c r="F45" s="49">
        <v>22</v>
      </c>
      <c r="G45" s="139">
        <v>0</v>
      </c>
      <c r="H45" s="139">
        <v>51</v>
      </c>
      <c r="I45" s="139">
        <v>7</v>
      </c>
      <c r="J45" s="54">
        <v>43</v>
      </c>
      <c r="K45" s="157">
        <v>2</v>
      </c>
    </row>
    <row r="46" spans="1:11" ht="20.100000000000001" customHeight="1" x14ac:dyDescent="0.25">
      <c r="A46" s="145" t="s">
        <v>77</v>
      </c>
      <c r="B46" s="145" t="s">
        <v>598</v>
      </c>
      <c r="C46" s="236">
        <v>506</v>
      </c>
      <c r="D46" s="139">
        <v>128</v>
      </c>
      <c r="E46" s="33">
        <f t="shared" si="0"/>
        <v>0.25296442687747034</v>
      </c>
      <c r="F46" s="49">
        <v>22</v>
      </c>
      <c r="G46" s="139">
        <v>0</v>
      </c>
      <c r="H46" s="139">
        <v>58</v>
      </c>
      <c r="I46" s="139">
        <v>8</v>
      </c>
      <c r="J46" s="54">
        <v>40</v>
      </c>
      <c r="K46" s="157">
        <v>0</v>
      </c>
    </row>
    <row r="47" spans="1:11" ht="20.100000000000001" customHeight="1" x14ac:dyDescent="0.25">
      <c r="A47" s="145" t="s">
        <v>78</v>
      </c>
      <c r="B47" s="145" t="s">
        <v>598</v>
      </c>
      <c r="C47" s="236">
        <v>484</v>
      </c>
      <c r="D47" s="139">
        <v>189</v>
      </c>
      <c r="E47" s="33">
        <f t="shared" si="0"/>
        <v>0.39049586776859502</v>
      </c>
      <c r="F47" s="49">
        <v>34</v>
      </c>
      <c r="G47" s="139">
        <v>3</v>
      </c>
      <c r="H47" s="139">
        <v>91</v>
      </c>
      <c r="I47" s="139">
        <v>11</v>
      </c>
      <c r="J47" s="54">
        <v>50</v>
      </c>
      <c r="K47" s="157">
        <v>0</v>
      </c>
    </row>
    <row r="48" spans="1:11" ht="24.75" customHeight="1" x14ac:dyDescent="0.25">
      <c r="A48" s="145" t="s">
        <v>1208</v>
      </c>
      <c r="B48" s="145" t="s">
        <v>599</v>
      </c>
      <c r="C48" s="236">
        <v>86</v>
      </c>
      <c r="D48" s="139">
        <v>43</v>
      </c>
      <c r="E48" s="33">
        <f t="shared" si="0"/>
        <v>0.5</v>
      </c>
      <c r="F48" s="49">
        <v>18</v>
      </c>
      <c r="G48" s="139">
        <v>2</v>
      </c>
      <c r="H48" s="139">
        <v>11</v>
      </c>
      <c r="I48" s="139">
        <v>1</v>
      </c>
      <c r="J48" s="54">
        <v>10</v>
      </c>
      <c r="K48" s="157">
        <v>1</v>
      </c>
    </row>
    <row r="49" spans="1:11" ht="25.5" customHeight="1" x14ac:dyDescent="0.25">
      <c r="A49" s="145" t="s">
        <v>1209</v>
      </c>
      <c r="B49" s="145" t="s">
        <v>600</v>
      </c>
      <c r="C49" s="236">
        <v>88</v>
      </c>
      <c r="D49" s="139">
        <v>40</v>
      </c>
      <c r="E49" s="33">
        <f t="shared" si="0"/>
        <v>0.45454545454545453</v>
      </c>
      <c r="F49" s="49">
        <v>13</v>
      </c>
      <c r="G49" s="139">
        <v>1</v>
      </c>
      <c r="H49" s="139">
        <v>16</v>
      </c>
      <c r="I49" s="139">
        <v>2</v>
      </c>
      <c r="J49" s="54">
        <v>7</v>
      </c>
      <c r="K49" s="157">
        <v>1</v>
      </c>
    </row>
    <row r="50" spans="1:11" ht="20.100000000000001" customHeight="1" x14ac:dyDescent="0.25">
      <c r="A50" s="145" t="s">
        <v>83</v>
      </c>
      <c r="B50" s="145" t="s">
        <v>596</v>
      </c>
      <c r="C50" s="139"/>
      <c r="D50" s="139">
        <v>842</v>
      </c>
      <c r="E50" s="33"/>
      <c r="F50" s="49">
        <v>125</v>
      </c>
      <c r="G50" s="139">
        <v>4</v>
      </c>
      <c r="H50" s="139">
        <v>441</v>
      </c>
      <c r="I50" s="139">
        <v>34</v>
      </c>
      <c r="J50" s="54">
        <v>236</v>
      </c>
      <c r="K50" s="157">
        <v>2</v>
      </c>
    </row>
    <row r="51" spans="1:11" ht="20.100000000000001" customHeight="1" x14ac:dyDescent="0.25">
      <c r="A51" s="145" t="s">
        <v>86</v>
      </c>
      <c r="B51" s="145" t="s">
        <v>601</v>
      </c>
      <c r="C51" s="139"/>
      <c r="D51" s="139">
        <v>33</v>
      </c>
      <c r="E51" s="33"/>
      <c r="F51" s="49">
        <v>8</v>
      </c>
      <c r="G51" s="139">
        <v>0</v>
      </c>
      <c r="H51" s="139">
        <v>19</v>
      </c>
      <c r="I51" s="139">
        <v>0</v>
      </c>
      <c r="J51" s="54">
        <v>6</v>
      </c>
      <c r="K51" s="157">
        <v>0</v>
      </c>
    </row>
    <row r="52" spans="1:11" ht="24.75" customHeight="1" x14ac:dyDescent="0.25">
      <c r="A52" s="145" t="s">
        <v>88</v>
      </c>
      <c r="B52" s="145" t="s">
        <v>601</v>
      </c>
      <c r="C52" s="139"/>
      <c r="D52" s="139">
        <v>48</v>
      </c>
      <c r="E52" s="33"/>
      <c r="F52" s="49">
        <v>11</v>
      </c>
      <c r="G52" s="139">
        <v>0</v>
      </c>
      <c r="H52" s="139">
        <v>16</v>
      </c>
      <c r="I52" s="139">
        <v>0</v>
      </c>
      <c r="J52" s="54">
        <v>21</v>
      </c>
      <c r="K52" s="157">
        <v>0</v>
      </c>
    </row>
    <row r="53" spans="1:11" ht="20.100000000000001" customHeight="1" x14ac:dyDescent="0.25">
      <c r="A53" s="145" t="s">
        <v>89</v>
      </c>
      <c r="B53" s="145" t="s">
        <v>601</v>
      </c>
      <c r="C53" s="139"/>
      <c r="D53" s="139">
        <v>1937</v>
      </c>
      <c r="E53" s="33"/>
      <c r="F53" s="49">
        <v>530</v>
      </c>
      <c r="G53" s="139">
        <v>17</v>
      </c>
      <c r="H53" s="139">
        <v>934</v>
      </c>
      <c r="I53" s="139">
        <v>54</v>
      </c>
      <c r="J53" s="54">
        <v>395</v>
      </c>
      <c r="K53" s="157">
        <v>7</v>
      </c>
    </row>
    <row r="54" spans="1:11" ht="25.5" customHeight="1" x14ac:dyDescent="0.25">
      <c r="A54" s="145" t="s">
        <v>90</v>
      </c>
      <c r="B54" s="145" t="s">
        <v>601</v>
      </c>
      <c r="C54" s="29"/>
      <c r="D54" s="29">
        <v>248</v>
      </c>
      <c r="E54" s="34"/>
      <c r="F54" s="55">
        <v>84</v>
      </c>
      <c r="G54" s="29">
        <v>5</v>
      </c>
      <c r="H54" s="29">
        <v>119</v>
      </c>
      <c r="I54" s="29">
        <v>6</v>
      </c>
      <c r="J54" s="56">
        <v>34</v>
      </c>
      <c r="K54" s="38">
        <v>0</v>
      </c>
    </row>
    <row r="55" spans="1:11" ht="20.100000000000001" customHeight="1" x14ac:dyDescent="0.25">
      <c r="A55" s="133" t="s">
        <v>91</v>
      </c>
      <c r="B55" s="137" t="s">
        <v>92</v>
      </c>
      <c r="C55" s="61">
        <f>SUM(C3:C54)</f>
        <v>17542</v>
      </c>
      <c r="D55" s="73">
        <v>9168</v>
      </c>
      <c r="E55" s="59">
        <f t="shared" ref="E55" si="1">D55/C55</f>
        <v>0.52263139892828636</v>
      </c>
      <c r="F55" s="61">
        <v>2496</v>
      </c>
      <c r="G55" s="73">
        <v>116</v>
      </c>
      <c r="H55" s="73">
        <v>4269</v>
      </c>
      <c r="I55" s="73">
        <v>337</v>
      </c>
      <c r="J55" s="62">
        <v>1921</v>
      </c>
      <c r="K55" s="60">
        <v>29</v>
      </c>
    </row>
    <row r="56" spans="1:11" s="24" customFormat="1" ht="20.100000000000001" customHeight="1" x14ac:dyDescent="0.3">
      <c r="A56" s="82"/>
      <c r="B56" s="83"/>
      <c r="C56" s="247" t="s">
        <v>1036</v>
      </c>
      <c r="D56" s="247"/>
      <c r="E56" s="248"/>
      <c r="F56" s="93">
        <f>F55/($D$55-$K$55)</f>
        <v>0.27311522048364156</v>
      </c>
      <c r="G56" s="93">
        <f t="shared" ref="G56:J56" si="2">G55/($D$55-$K$55)</f>
        <v>1.2692854798117955E-2</v>
      </c>
      <c r="H56" s="93">
        <f t="shared" si="2"/>
        <v>0.46711894080315131</v>
      </c>
      <c r="I56" s="93">
        <f t="shared" si="2"/>
        <v>3.6874931611773715E-2</v>
      </c>
      <c r="J56" s="93">
        <f t="shared" si="2"/>
        <v>0.21019805230331545</v>
      </c>
      <c r="K56" s="83"/>
    </row>
    <row r="57" spans="1:11" s="35" customFormat="1" ht="18.75" customHeight="1" x14ac:dyDescent="0.25">
      <c r="A57" s="75" t="s">
        <v>1024</v>
      </c>
      <c r="E57" s="66" t="s">
        <v>1006</v>
      </c>
      <c r="F57" s="66" t="s">
        <v>1210</v>
      </c>
      <c r="G57" s="66"/>
      <c r="H57" s="66"/>
    </row>
    <row r="58" spans="1:11" s="24" customFormat="1" ht="13.5" customHeight="1" x14ac:dyDescent="0.3">
      <c r="A58" s="75" t="s">
        <v>1018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</row>
  </sheetData>
  <mergeCells count="2">
    <mergeCell ref="E1:H1"/>
    <mergeCell ref="C56:E56"/>
  </mergeCells>
  <pageMargins left="0.7" right="0.7" top="0.75" bottom="0.75" header="0.3" footer="0.3"/>
  <pageSetup scale="72" fitToHeight="2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opLeftCell="A28" workbookViewId="0">
      <selection activeCell="L17" sqref="L17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9.88671875" style="81" customWidth="1"/>
    <col min="7" max="8" width="7.6640625" style="81"/>
    <col min="9" max="9" width="10.109375" style="81" customWidth="1"/>
    <col min="10" max="16384" width="7.6640625" style="81"/>
  </cols>
  <sheetData>
    <row r="1" spans="1:10" s="174" customFormat="1" ht="33" customHeight="1" x14ac:dyDescent="0.3">
      <c r="A1" s="87" t="s">
        <v>602</v>
      </c>
      <c r="E1" s="246" t="s">
        <v>1010</v>
      </c>
      <c r="F1" s="246"/>
      <c r="G1" s="246"/>
      <c r="H1" s="246"/>
    </row>
    <row r="2" spans="1:10" ht="35.2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1211</v>
      </c>
      <c r="G2" s="72" t="s">
        <v>1212</v>
      </c>
      <c r="H2" s="72" t="s">
        <v>1213</v>
      </c>
      <c r="I2" s="52" t="s">
        <v>1214</v>
      </c>
      <c r="J2" s="213" t="s">
        <v>856</v>
      </c>
    </row>
    <row r="3" spans="1:10" ht="20.100000000000001" customHeight="1" x14ac:dyDescent="0.25">
      <c r="A3" s="68" t="s">
        <v>10</v>
      </c>
      <c r="B3" s="68" t="s">
        <v>603</v>
      </c>
      <c r="C3" s="236">
        <v>193</v>
      </c>
      <c r="D3" s="69">
        <v>102</v>
      </c>
      <c r="E3" s="33">
        <f>D3/C3</f>
        <v>0.52849740932642486</v>
      </c>
      <c r="F3" s="48">
        <v>3</v>
      </c>
      <c r="G3" s="69">
        <v>55</v>
      </c>
      <c r="H3" s="69">
        <v>40</v>
      </c>
      <c r="I3" s="53">
        <v>4</v>
      </c>
      <c r="J3" s="214">
        <v>0</v>
      </c>
    </row>
    <row r="4" spans="1:10" ht="20.100000000000001" customHeight="1" x14ac:dyDescent="0.25">
      <c r="A4" s="145" t="s">
        <v>12</v>
      </c>
      <c r="B4" s="145" t="s">
        <v>604</v>
      </c>
      <c r="C4" s="236">
        <v>550</v>
      </c>
      <c r="D4" s="139">
        <v>162</v>
      </c>
      <c r="E4" s="33">
        <f t="shared" ref="E4:E42" si="0">D4/C4</f>
        <v>0.29454545454545455</v>
      </c>
      <c r="F4" s="49">
        <v>13</v>
      </c>
      <c r="G4" s="139">
        <v>82</v>
      </c>
      <c r="H4" s="139">
        <v>61</v>
      </c>
      <c r="I4" s="54">
        <v>6</v>
      </c>
      <c r="J4" s="215">
        <v>0</v>
      </c>
    </row>
    <row r="5" spans="1:10" ht="20.100000000000001" customHeight="1" x14ac:dyDescent="0.25">
      <c r="A5" s="145" t="s">
        <v>14</v>
      </c>
      <c r="B5" s="145" t="s">
        <v>605</v>
      </c>
      <c r="C5" s="236">
        <v>298</v>
      </c>
      <c r="D5" s="139">
        <v>129</v>
      </c>
      <c r="E5" s="33">
        <f t="shared" si="0"/>
        <v>0.43288590604026844</v>
      </c>
      <c r="F5" s="49">
        <v>6</v>
      </c>
      <c r="G5" s="139">
        <v>43</v>
      </c>
      <c r="H5" s="139">
        <v>76</v>
      </c>
      <c r="I5" s="54">
        <v>4</v>
      </c>
      <c r="J5" s="215">
        <v>0</v>
      </c>
    </row>
    <row r="6" spans="1:10" ht="20.100000000000001" customHeight="1" x14ac:dyDescent="0.25">
      <c r="A6" s="145" t="s">
        <v>16</v>
      </c>
      <c r="B6" s="145" t="s">
        <v>605</v>
      </c>
      <c r="C6" s="236">
        <v>471</v>
      </c>
      <c r="D6" s="139">
        <v>161</v>
      </c>
      <c r="E6" s="33">
        <f t="shared" si="0"/>
        <v>0.34182590233545646</v>
      </c>
      <c r="F6" s="49">
        <v>3</v>
      </c>
      <c r="G6" s="139">
        <v>60</v>
      </c>
      <c r="H6" s="139">
        <v>91</v>
      </c>
      <c r="I6" s="54">
        <v>7</v>
      </c>
      <c r="J6" s="215">
        <v>0</v>
      </c>
    </row>
    <row r="7" spans="1:10" ht="20.100000000000001" customHeight="1" x14ac:dyDescent="0.25">
      <c r="A7" s="145" t="s">
        <v>18</v>
      </c>
      <c r="B7" s="145" t="s">
        <v>605</v>
      </c>
      <c r="C7" s="236">
        <v>432</v>
      </c>
      <c r="D7" s="139">
        <v>198</v>
      </c>
      <c r="E7" s="33">
        <f t="shared" si="0"/>
        <v>0.45833333333333331</v>
      </c>
      <c r="F7" s="49">
        <v>15</v>
      </c>
      <c r="G7" s="139">
        <v>109</v>
      </c>
      <c r="H7" s="139">
        <v>69</v>
      </c>
      <c r="I7" s="54">
        <v>5</v>
      </c>
      <c r="J7" s="215">
        <v>0</v>
      </c>
    </row>
    <row r="8" spans="1:10" ht="20.100000000000001" customHeight="1" x14ac:dyDescent="0.25">
      <c r="A8" s="145" t="s">
        <v>20</v>
      </c>
      <c r="B8" s="145" t="s">
        <v>606</v>
      </c>
      <c r="C8" s="236">
        <v>347</v>
      </c>
      <c r="D8" s="139">
        <v>139</v>
      </c>
      <c r="E8" s="33">
        <f t="shared" si="0"/>
        <v>0.40057636887608067</v>
      </c>
      <c r="F8" s="49">
        <v>23</v>
      </c>
      <c r="G8" s="139">
        <v>72</v>
      </c>
      <c r="H8" s="139">
        <v>39</v>
      </c>
      <c r="I8" s="54">
        <v>5</v>
      </c>
      <c r="J8" s="215">
        <v>0</v>
      </c>
    </row>
    <row r="9" spans="1:10" ht="20.100000000000001" customHeight="1" x14ac:dyDescent="0.25">
      <c r="A9" s="145" t="s">
        <v>21</v>
      </c>
      <c r="B9" s="145" t="s">
        <v>606</v>
      </c>
      <c r="C9" s="236">
        <v>475</v>
      </c>
      <c r="D9" s="139">
        <v>184</v>
      </c>
      <c r="E9" s="33">
        <f t="shared" si="0"/>
        <v>0.38736842105263158</v>
      </c>
      <c r="F9" s="49">
        <v>13</v>
      </c>
      <c r="G9" s="139">
        <v>98</v>
      </c>
      <c r="H9" s="139">
        <v>59</v>
      </c>
      <c r="I9" s="54">
        <v>13</v>
      </c>
      <c r="J9" s="215">
        <v>1</v>
      </c>
    </row>
    <row r="10" spans="1:10" ht="20.100000000000001" customHeight="1" x14ac:dyDescent="0.25">
      <c r="A10" s="145" t="s">
        <v>22</v>
      </c>
      <c r="B10" s="145" t="s">
        <v>606</v>
      </c>
      <c r="C10" s="236">
        <v>363</v>
      </c>
      <c r="D10" s="139">
        <v>129</v>
      </c>
      <c r="E10" s="33">
        <f t="shared" si="0"/>
        <v>0.35537190082644626</v>
      </c>
      <c r="F10" s="49">
        <v>13</v>
      </c>
      <c r="G10" s="139">
        <v>58</v>
      </c>
      <c r="H10" s="139">
        <v>54</v>
      </c>
      <c r="I10" s="54">
        <v>4</v>
      </c>
      <c r="J10" s="215">
        <v>0</v>
      </c>
    </row>
    <row r="11" spans="1:10" ht="20.100000000000001" customHeight="1" x14ac:dyDescent="0.25">
      <c r="A11" s="145" t="s">
        <v>24</v>
      </c>
      <c r="B11" s="145" t="s">
        <v>606</v>
      </c>
      <c r="C11" s="236">
        <v>297</v>
      </c>
      <c r="D11" s="139">
        <v>111</v>
      </c>
      <c r="E11" s="33">
        <f t="shared" si="0"/>
        <v>0.37373737373737376</v>
      </c>
      <c r="F11" s="49">
        <v>12</v>
      </c>
      <c r="G11" s="139">
        <v>44</v>
      </c>
      <c r="H11" s="139">
        <v>49</v>
      </c>
      <c r="I11" s="54">
        <v>5</v>
      </c>
      <c r="J11" s="215">
        <v>1</v>
      </c>
    </row>
    <row r="12" spans="1:10" ht="20.100000000000001" customHeight="1" x14ac:dyDescent="0.25">
      <c r="A12" s="145" t="s">
        <v>26</v>
      </c>
      <c r="B12" s="145" t="s">
        <v>607</v>
      </c>
      <c r="C12" s="236">
        <v>268</v>
      </c>
      <c r="D12" s="139">
        <v>85</v>
      </c>
      <c r="E12" s="33">
        <f t="shared" si="0"/>
        <v>0.31716417910447764</v>
      </c>
      <c r="F12" s="49">
        <v>7</v>
      </c>
      <c r="G12" s="139">
        <v>38</v>
      </c>
      <c r="H12" s="139">
        <v>40</v>
      </c>
      <c r="I12" s="54">
        <v>0</v>
      </c>
      <c r="J12" s="215">
        <v>0</v>
      </c>
    </row>
    <row r="13" spans="1:10" ht="20.100000000000001" customHeight="1" x14ac:dyDescent="0.25">
      <c r="A13" s="145" t="s">
        <v>28</v>
      </c>
      <c r="B13" s="145" t="s">
        <v>607</v>
      </c>
      <c r="C13" s="236">
        <v>372</v>
      </c>
      <c r="D13" s="139">
        <v>145</v>
      </c>
      <c r="E13" s="33">
        <f t="shared" si="0"/>
        <v>0.38978494623655913</v>
      </c>
      <c r="F13" s="49">
        <v>9</v>
      </c>
      <c r="G13" s="139">
        <v>79</v>
      </c>
      <c r="H13" s="139">
        <v>51</v>
      </c>
      <c r="I13" s="54">
        <v>5</v>
      </c>
      <c r="J13" s="215">
        <v>1</v>
      </c>
    </row>
    <row r="14" spans="1:10" ht="20.100000000000001" customHeight="1" x14ac:dyDescent="0.25">
      <c r="A14" s="145" t="s">
        <v>30</v>
      </c>
      <c r="B14" s="145" t="s">
        <v>608</v>
      </c>
      <c r="C14" s="236">
        <v>428</v>
      </c>
      <c r="D14" s="139">
        <v>146</v>
      </c>
      <c r="E14" s="33">
        <f t="shared" si="0"/>
        <v>0.34112149532710279</v>
      </c>
      <c r="F14" s="49">
        <v>8</v>
      </c>
      <c r="G14" s="139">
        <v>80</v>
      </c>
      <c r="H14" s="139">
        <v>54</v>
      </c>
      <c r="I14" s="54">
        <v>3</v>
      </c>
      <c r="J14" s="215">
        <v>1</v>
      </c>
    </row>
    <row r="15" spans="1:10" ht="20.100000000000001" customHeight="1" x14ac:dyDescent="0.25">
      <c r="A15" s="145" t="s">
        <v>32</v>
      </c>
      <c r="B15" s="145" t="s">
        <v>608</v>
      </c>
      <c r="C15" s="236">
        <v>428</v>
      </c>
      <c r="D15" s="139">
        <v>129</v>
      </c>
      <c r="E15" s="33">
        <f t="shared" si="0"/>
        <v>0.30140186915887851</v>
      </c>
      <c r="F15" s="49">
        <v>10</v>
      </c>
      <c r="G15" s="139">
        <v>52</v>
      </c>
      <c r="H15" s="139">
        <v>63</v>
      </c>
      <c r="I15" s="54">
        <v>4</v>
      </c>
      <c r="J15" s="215">
        <v>0</v>
      </c>
    </row>
    <row r="16" spans="1:10" ht="20.100000000000001" customHeight="1" x14ac:dyDescent="0.25">
      <c r="A16" s="145" t="s">
        <v>34</v>
      </c>
      <c r="B16" s="145" t="s">
        <v>608</v>
      </c>
      <c r="C16" s="236">
        <v>546</v>
      </c>
      <c r="D16" s="139">
        <v>195</v>
      </c>
      <c r="E16" s="33">
        <f t="shared" si="0"/>
        <v>0.35714285714285715</v>
      </c>
      <c r="F16" s="49">
        <v>16</v>
      </c>
      <c r="G16" s="139">
        <v>95</v>
      </c>
      <c r="H16" s="139">
        <v>79</v>
      </c>
      <c r="I16" s="54">
        <v>5</v>
      </c>
      <c r="J16" s="215">
        <v>0</v>
      </c>
    </row>
    <row r="17" spans="1:10" ht="20.100000000000001" customHeight="1" x14ac:dyDescent="0.25">
      <c r="A17" s="145" t="s">
        <v>35</v>
      </c>
      <c r="B17" s="145" t="s">
        <v>608</v>
      </c>
      <c r="C17" s="236">
        <v>364</v>
      </c>
      <c r="D17" s="139">
        <v>107</v>
      </c>
      <c r="E17" s="33">
        <f t="shared" si="0"/>
        <v>0.29395604395604397</v>
      </c>
      <c r="F17" s="49">
        <v>9</v>
      </c>
      <c r="G17" s="139">
        <v>47</v>
      </c>
      <c r="H17" s="139">
        <v>50</v>
      </c>
      <c r="I17" s="54">
        <v>1</v>
      </c>
      <c r="J17" s="215">
        <v>0</v>
      </c>
    </row>
    <row r="18" spans="1:10" ht="20.100000000000001" customHeight="1" x14ac:dyDescent="0.25">
      <c r="A18" s="145" t="s">
        <v>36</v>
      </c>
      <c r="B18" s="145" t="s">
        <v>607</v>
      </c>
      <c r="C18" s="236">
        <v>232</v>
      </c>
      <c r="D18" s="139">
        <v>94</v>
      </c>
      <c r="E18" s="33">
        <f t="shared" si="0"/>
        <v>0.40517241379310343</v>
      </c>
      <c r="F18" s="49">
        <v>8</v>
      </c>
      <c r="G18" s="139">
        <v>39</v>
      </c>
      <c r="H18" s="139">
        <v>39</v>
      </c>
      <c r="I18" s="54">
        <v>6</v>
      </c>
      <c r="J18" s="215">
        <v>2</v>
      </c>
    </row>
    <row r="19" spans="1:10" ht="20.100000000000001" customHeight="1" x14ac:dyDescent="0.25">
      <c r="A19" s="145" t="s">
        <v>38</v>
      </c>
      <c r="B19" s="145" t="s">
        <v>607</v>
      </c>
      <c r="C19" s="236">
        <v>295</v>
      </c>
      <c r="D19" s="139">
        <v>125</v>
      </c>
      <c r="E19" s="33">
        <f t="shared" si="0"/>
        <v>0.42372881355932202</v>
      </c>
      <c r="F19" s="49">
        <v>9</v>
      </c>
      <c r="G19" s="139">
        <v>73</v>
      </c>
      <c r="H19" s="139">
        <v>40</v>
      </c>
      <c r="I19" s="54">
        <v>3</v>
      </c>
      <c r="J19" s="215">
        <v>0</v>
      </c>
    </row>
    <row r="20" spans="1:10" ht="20.100000000000001" customHeight="1" x14ac:dyDescent="0.25">
      <c r="A20" s="145" t="s">
        <v>40</v>
      </c>
      <c r="B20" s="145" t="s">
        <v>606</v>
      </c>
      <c r="C20" s="236">
        <v>376</v>
      </c>
      <c r="D20" s="139">
        <v>120</v>
      </c>
      <c r="E20" s="33">
        <f t="shared" si="0"/>
        <v>0.31914893617021278</v>
      </c>
      <c r="F20" s="49">
        <v>10</v>
      </c>
      <c r="G20" s="139">
        <v>63</v>
      </c>
      <c r="H20" s="139">
        <v>33</v>
      </c>
      <c r="I20" s="54">
        <v>14</v>
      </c>
      <c r="J20" s="215">
        <v>0</v>
      </c>
    </row>
    <row r="21" spans="1:10" ht="20.100000000000001" customHeight="1" x14ac:dyDescent="0.25">
      <c r="A21" s="145" t="s">
        <v>42</v>
      </c>
      <c r="B21" s="145" t="s">
        <v>609</v>
      </c>
      <c r="C21" s="236">
        <v>395</v>
      </c>
      <c r="D21" s="139">
        <v>179</v>
      </c>
      <c r="E21" s="33">
        <f t="shared" si="0"/>
        <v>0.45316455696202529</v>
      </c>
      <c r="F21" s="49">
        <v>19</v>
      </c>
      <c r="G21" s="139">
        <v>64</v>
      </c>
      <c r="H21" s="139">
        <v>75</v>
      </c>
      <c r="I21" s="54">
        <v>21</v>
      </c>
      <c r="J21" s="215">
        <v>0</v>
      </c>
    </row>
    <row r="22" spans="1:10" ht="20.100000000000001" customHeight="1" x14ac:dyDescent="0.25">
      <c r="A22" s="145" t="s">
        <v>44</v>
      </c>
      <c r="B22" s="145" t="s">
        <v>610</v>
      </c>
      <c r="C22" s="236">
        <v>362</v>
      </c>
      <c r="D22" s="139">
        <v>137</v>
      </c>
      <c r="E22" s="33">
        <f t="shared" si="0"/>
        <v>0.37845303867403313</v>
      </c>
      <c r="F22" s="49">
        <v>3</v>
      </c>
      <c r="G22" s="139">
        <v>74</v>
      </c>
      <c r="H22" s="139">
        <v>55</v>
      </c>
      <c r="I22" s="54">
        <v>5</v>
      </c>
      <c r="J22" s="215">
        <v>0</v>
      </c>
    </row>
    <row r="23" spans="1:10" ht="20.100000000000001" customHeight="1" x14ac:dyDescent="0.25">
      <c r="A23" s="145" t="s">
        <v>46</v>
      </c>
      <c r="B23" s="145" t="s">
        <v>610</v>
      </c>
      <c r="C23" s="236">
        <v>281</v>
      </c>
      <c r="D23" s="139">
        <v>115</v>
      </c>
      <c r="E23" s="33">
        <f t="shared" si="0"/>
        <v>0.40925266903914592</v>
      </c>
      <c r="F23" s="49">
        <v>5</v>
      </c>
      <c r="G23" s="139">
        <v>47</v>
      </c>
      <c r="H23" s="139">
        <v>62</v>
      </c>
      <c r="I23" s="54">
        <v>0</v>
      </c>
      <c r="J23" s="215">
        <v>1</v>
      </c>
    </row>
    <row r="24" spans="1:10" ht="20.100000000000001" customHeight="1" x14ac:dyDescent="0.25">
      <c r="A24" s="145" t="s">
        <v>47</v>
      </c>
      <c r="B24" s="145" t="s">
        <v>610</v>
      </c>
      <c r="C24" s="236">
        <v>400</v>
      </c>
      <c r="D24" s="139">
        <v>169</v>
      </c>
      <c r="E24" s="33">
        <f t="shared" si="0"/>
        <v>0.42249999999999999</v>
      </c>
      <c r="F24" s="49">
        <v>8</v>
      </c>
      <c r="G24" s="139">
        <v>69</v>
      </c>
      <c r="H24" s="139">
        <v>87</v>
      </c>
      <c r="I24" s="54">
        <v>4</v>
      </c>
      <c r="J24" s="215">
        <v>1</v>
      </c>
    </row>
    <row r="25" spans="1:10" ht="20.100000000000001" customHeight="1" x14ac:dyDescent="0.25">
      <c r="A25" s="145" t="s">
        <v>48</v>
      </c>
      <c r="B25" s="145" t="s">
        <v>610</v>
      </c>
      <c r="C25" s="236">
        <v>461</v>
      </c>
      <c r="D25" s="139">
        <v>199</v>
      </c>
      <c r="E25" s="33">
        <f t="shared" si="0"/>
        <v>0.4316702819956616</v>
      </c>
      <c r="F25" s="49">
        <v>15</v>
      </c>
      <c r="G25" s="139">
        <v>88</v>
      </c>
      <c r="H25" s="139">
        <v>93</v>
      </c>
      <c r="I25" s="54">
        <v>2</v>
      </c>
      <c r="J25" s="215">
        <v>1</v>
      </c>
    </row>
    <row r="26" spans="1:10" ht="20.100000000000001" customHeight="1" x14ac:dyDescent="0.25">
      <c r="A26" s="145" t="s">
        <v>50</v>
      </c>
      <c r="B26" s="145" t="s">
        <v>610</v>
      </c>
      <c r="C26" s="236">
        <v>311</v>
      </c>
      <c r="D26" s="139">
        <v>94</v>
      </c>
      <c r="E26" s="33">
        <f t="shared" si="0"/>
        <v>0.30225080385852088</v>
      </c>
      <c r="F26" s="49">
        <v>7</v>
      </c>
      <c r="G26" s="139">
        <v>52</v>
      </c>
      <c r="H26" s="139">
        <v>29</v>
      </c>
      <c r="I26" s="54">
        <v>6</v>
      </c>
      <c r="J26" s="215">
        <v>0</v>
      </c>
    </row>
    <row r="27" spans="1:10" ht="20.100000000000001" customHeight="1" x14ac:dyDescent="0.25">
      <c r="A27" s="145" t="s">
        <v>52</v>
      </c>
      <c r="B27" s="145" t="s">
        <v>611</v>
      </c>
      <c r="C27" s="236">
        <v>495</v>
      </c>
      <c r="D27" s="139">
        <v>127</v>
      </c>
      <c r="E27" s="33">
        <f t="shared" si="0"/>
        <v>0.25656565656565655</v>
      </c>
      <c r="F27" s="49">
        <v>11</v>
      </c>
      <c r="G27" s="139">
        <v>62</v>
      </c>
      <c r="H27" s="139">
        <v>49</v>
      </c>
      <c r="I27" s="54">
        <v>5</v>
      </c>
      <c r="J27" s="215">
        <v>0</v>
      </c>
    </row>
    <row r="28" spans="1:10" ht="20.100000000000001" customHeight="1" x14ac:dyDescent="0.25">
      <c r="A28" s="145" t="s">
        <v>54</v>
      </c>
      <c r="B28" s="145" t="s">
        <v>611</v>
      </c>
      <c r="C28" s="236">
        <v>436</v>
      </c>
      <c r="D28" s="139">
        <v>113</v>
      </c>
      <c r="E28" s="33">
        <f t="shared" si="0"/>
        <v>0.25917431192660551</v>
      </c>
      <c r="F28" s="49">
        <v>7</v>
      </c>
      <c r="G28" s="139">
        <v>59</v>
      </c>
      <c r="H28" s="139">
        <v>45</v>
      </c>
      <c r="I28" s="54">
        <v>2</v>
      </c>
      <c r="J28" s="215">
        <v>0</v>
      </c>
    </row>
    <row r="29" spans="1:10" ht="20.100000000000001" customHeight="1" x14ac:dyDescent="0.25">
      <c r="A29" s="145" t="s">
        <v>56</v>
      </c>
      <c r="B29" s="145" t="s">
        <v>604</v>
      </c>
      <c r="C29" s="236">
        <v>441</v>
      </c>
      <c r="D29" s="139">
        <v>86</v>
      </c>
      <c r="E29" s="33">
        <f t="shared" si="0"/>
        <v>0.19501133786848074</v>
      </c>
      <c r="F29" s="49">
        <v>8</v>
      </c>
      <c r="G29" s="139">
        <v>18</v>
      </c>
      <c r="H29" s="139">
        <v>56</v>
      </c>
      <c r="I29" s="54">
        <v>4</v>
      </c>
      <c r="J29" s="215">
        <v>0</v>
      </c>
    </row>
    <row r="30" spans="1:10" ht="20.100000000000001" customHeight="1" x14ac:dyDescent="0.25">
      <c r="A30" s="145" t="s">
        <v>57</v>
      </c>
      <c r="B30" s="145" t="s">
        <v>604</v>
      </c>
      <c r="C30" s="236">
        <v>382</v>
      </c>
      <c r="D30" s="139">
        <v>74</v>
      </c>
      <c r="E30" s="33">
        <f t="shared" si="0"/>
        <v>0.193717277486911</v>
      </c>
      <c r="F30" s="49">
        <v>6</v>
      </c>
      <c r="G30" s="139">
        <v>38</v>
      </c>
      <c r="H30" s="139">
        <v>27</v>
      </c>
      <c r="I30" s="54">
        <v>3</v>
      </c>
      <c r="J30" s="215">
        <v>0</v>
      </c>
    </row>
    <row r="31" spans="1:10" ht="20.100000000000001" customHeight="1" x14ac:dyDescent="0.25">
      <c r="A31" s="145" t="s">
        <v>59</v>
      </c>
      <c r="B31" s="145" t="s">
        <v>612</v>
      </c>
      <c r="C31" s="236">
        <v>592</v>
      </c>
      <c r="D31" s="139">
        <v>159</v>
      </c>
      <c r="E31" s="33">
        <f t="shared" si="0"/>
        <v>0.26858108108108109</v>
      </c>
      <c r="F31" s="49">
        <v>5</v>
      </c>
      <c r="G31" s="139">
        <v>80</v>
      </c>
      <c r="H31" s="139">
        <v>68</v>
      </c>
      <c r="I31" s="54">
        <v>6</v>
      </c>
      <c r="J31" s="215">
        <v>0</v>
      </c>
    </row>
    <row r="32" spans="1:10" ht="20.100000000000001" customHeight="1" x14ac:dyDescent="0.25">
      <c r="A32" s="145" t="s">
        <v>60</v>
      </c>
      <c r="B32" s="145" t="s">
        <v>612</v>
      </c>
      <c r="C32" s="236">
        <v>516</v>
      </c>
      <c r="D32" s="139">
        <v>112</v>
      </c>
      <c r="E32" s="33">
        <f t="shared" si="0"/>
        <v>0.21705426356589147</v>
      </c>
      <c r="F32" s="49">
        <v>16</v>
      </c>
      <c r="G32" s="139">
        <v>43</v>
      </c>
      <c r="H32" s="139">
        <v>50</v>
      </c>
      <c r="I32" s="54">
        <v>3</v>
      </c>
      <c r="J32" s="215">
        <v>0</v>
      </c>
    </row>
    <row r="33" spans="1:10" ht="20.100000000000001" customHeight="1" x14ac:dyDescent="0.25">
      <c r="A33" s="145" t="s">
        <v>62</v>
      </c>
      <c r="B33" s="145" t="s">
        <v>604</v>
      </c>
      <c r="C33" s="236">
        <v>382</v>
      </c>
      <c r="D33" s="139">
        <v>74</v>
      </c>
      <c r="E33" s="33">
        <f t="shared" si="0"/>
        <v>0.193717277486911</v>
      </c>
      <c r="F33" s="49">
        <v>7</v>
      </c>
      <c r="G33" s="139">
        <v>31</v>
      </c>
      <c r="H33" s="139">
        <v>33</v>
      </c>
      <c r="I33" s="54">
        <v>2</v>
      </c>
      <c r="J33" s="215">
        <v>1</v>
      </c>
    </row>
    <row r="34" spans="1:10" ht="20.100000000000001" customHeight="1" x14ac:dyDescent="0.25">
      <c r="A34" s="145" t="s">
        <v>63</v>
      </c>
      <c r="B34" s="145" t="s">
        <v>612</v>
      </c>
      <c r="C34" s="236">
        <v>457</v>
      </c>
      <c r="D34" s="139">
        <v>117</v>
      </c>
      <c r="E34" s="33">
        <f t="shared" si="0"/>
        <v>0.25601750547045954</v>
      </c>
      <c r="F34" s="49">
        <v>15</v>
      </c>
      <c r="G34" s="139">
        <v>65</v>
      </c>
      <c r="H34" s="139">
        <v>29</v>
      </c>
      <c r="I34" s="54">
        <v>8</v>
      </c>
      <c r="J34" s="215">
        <v>0</v>
      </c>
    </row>
    <row r="35" spans="1:10" ht="20.100000000000001" customHeight="1" x14ac:dyDescent="0.25">
      <c r="A35" s="145" t="s">
        <v>64</v>
      </c>
      <c r="B35" s="145" t="s">
        <v>612</v>
      </c>
      <c r="C35" s="236">
        <v>488</v>
      </c>
      <c r="D35" s="139">
        <v>98</v>
      </c>
      <c r="E35" s="33">
        <f t="shared" si="0"/>
        <v>0.20081967213114754</v>
      </c>
      <c r="F35" s="49">
        <v>8</v>
      </c>
      <c r="G35" s="139">
        <v>53</v>
      </c>
      <c r="H35" s="139">
        <v>34</v>
      </c>
      <c r="I35" s="54">
        <v>3</v>
      </c>
      <c r="J35" s="215">
        <v>0</v>
      </c>
    </row>
    <row r="36" spans="1:10" ht="20.100000000000001" customHeight="1" x14ac:dyDescent="0.25">
      <c r="A36" s="145" t="s">
        <v>66</v>
      </c>
      <c r="B36" s="145" t="s">
        <v>612</v>
      </c>
      <c r="C36" s="236">
        <v>377</v>
      </c>
      <c r="D36" s="139">
        <v>83</v>
      </c>
      <c r="E36" s="33">
        <f t="shared" si="0"/>
        <v>0.22015915119363394</v>
      </c>
      <c r="F36" s="49">
        <v>4</v>
      </c>
      <c r="G36" s="139">
        <v>59</v>
      </c>
      <c r="H36" s="139">
        <v>17</v>
      </c>
      <c r="I36" s="54">
        <v>3</v>
      </c>
      <c r="J36" s="215">
        <v>0</v>
      </c>
    </row>
    <row r="37" spans="1:10" ht="20.100000000000001" customHeight="1" x14ac:dyDescent="0.25">
      <c r="A37" s="145" t="s">
        <v>68</v>
      </c>
      <c r="B37" s="145" t="s">
        <v>611</v>
      </c>
      <c r="C37" s="236">
        <v>491</v>
      </c>
      <c r="D37" s="139">
        <v>138</v>
      </c>
      <c r="E37" s="33">
        <f t="shared" si="0"/>
        <v>0.28105906313645623</v>
      </c>
      <c r="F37" s="49">
        <v>12</v>
      </c>
      <c r="G37" s="139">
        <v>67</v>
      </c>
      <c r="H37" s="139">
        <v>55</v>
      </c>
      <c r="I37" s="54">
        <v>2</v>
      </c>
      <c r="J37" s="215">
        <v>2</v>
      </c>
    </row>
    <row r="38" spans="1:10" ht="20.100000000000001" customHeight="1" x14ac:dyDescent="0.25">
      <c r="A38" s="145" t="s">
        <v>69</v>
      </c>
      <c r="B38" s="145" t="s">
        <v>611</v>
      </c>
      <c r="C38" s="236">
        <v>466</v>
      </c>
      <c r="D38" s="139">
        <v>82</v>
      </c>
      <c r="E38" s="33">
        <f t="shared" si="0"/>
        <v>0.17596566523605151</v>
      </c>
      <c r="F38" s="49">
        <v>8</v>
      </c>
      <c r="G38" s="139">
        <v>38</v>
      </c>
      <c r="H38" s="139">
        <v>34</v>
      </c>
      <c r="I38" s="54">
        <v>2</v>
      </c>
      <c r="J38" s="215">
        <v>0</v>
      </c>
    </row>
    <row r="39" spans="1:10" ht="20.100000000000001" customHeight="1" x14ac:dyDescent="0.25">
      <c r="A39" s="145" t="s">
        <v>70</v>
      </c>
      <c r="B39" s="145" t="s">
        <v>611</v>
      </c>
      <c r="C39" s="236">
        <v>384</v>
      </c>
      <c r="D39" s="139">
        <v>130</v>
      </c>
      <c r="E39" s="33">
        <f t="shared" si="0"/>
        <v>0.33854166666666669</v>
      </c>
      <c r="F39" s="49">
        <v>6</v>
      </c>
      <c r="G39" s="139">
        <v>75</v>
      </c>
      <c r="H39" s="139">
        <v>45</v>
      </c>
      <c r="I39" s="54">
        <v>4</v>
      </c>
      <c r="J39" s="215">
        <v>0</v>
      </c>
    </row>
    <row r="40" spans="1:10" ht="24.75" customHeight="1" x14ac:dyDescent="0.25">
      <c r="A40" s="145" t="s">
        <v>1215</v>
      </c>
      <c r="B40" s="145" t="s">
        <v>613</v>
      </c>
      <c r="C40" s="236">
        <v>186</v>
      </c>
      <c r="D40" s="139">
        <v>41</v>
      </c>
      <c r="E40" s="33">
        <f t="shared" si="0"/>
        <v>0.22043010752688172</v>
      </c>
      <c r="F40" s="49">
        <v>5</v>
      </c>
      <c r="G40" s="139">
        <v>24</v>
      </c>
      <c r="H40" s="139">
        <v>9</v>
      </c>
      <c r="I40" s="54">
        <v>3</v>
      </c>
      <c r="J40" s="215">
        <v>0</v>
      </c>
    </row>
    <row r="41" spans="1:10" ht="22.5" customHeight="1" x14ac:dyDescent="0.25">
      <c r="A41" s="145" t="s">
        <v>1216</v>
      </c>
      <c r="B41" s="145" t="s">
        <v>614</v>
      </c>
      <c r="C41" s="236">
        <v>210</v>
      </c>
      <c r="D41" s="139">
        <v>87</v>
      </c>
      <c r="E41" s="33">
        <f t="shared" si="0"/>
        <v>0.41428571428571431</v>
      </c>
      <c r="F41" s="49">
        <v>3</v>
      </c>
      <c r="G41" s="139">
        <v>46</v>
      </c>
      <c r="H41" s="139">
        <v>36</v>
      </c>
      <c r="I41" s="54">
        <v>0</v>
      </c>
      <c r="J41" s="215">
        <v>2</v>
      </c>
    </row>
    <row r="42" spans="1:10" ht="25.5" customHeight="1" x14ac:dyDescent="0.25">
      <c r="A42" s="145" t="s">
        <v>1217</v>
      </c>
      <c r="B42" s="145" t="s">
        <v>615</v>
      </c>
      <c r="C42" s="236">
        <v>64</v>
      </c>
      <c r="D42" s="139">
        <v>41</v>
      </c>
      <c r="E42" s="33">
        <f t="shared" si="0"/>
        <v>0.640625</v>
      </c>
      <c r="F42" s="49">
        <v>3</v>
      </c>
      <c r="G42" s="139">
        <v>20</v>
      </c>
      <c r="H42" s="139">
        <v>18</v>
      </c>
      <c r="I42" s="54">
        <v>0</v>
      </c>
      <c r="J42" s="215">
        <v>0</v>
      </c>
    </row>
    <row r="43" spans="1:10" ht="20.100000000000001" customHeight="1" x14ac:dyDescent="0.25">
      <c r="A43" s="145" t="s">
        <v>83</v>
      </c>
      <c r="B43" s="145" t="s">
        <v>608</v>
      </c>
      <c r="C43" s="139"/>
      <c r="D43" s="139">
        <v>884</v>
      </c>
      <c r="E43" s="33"/>
      <c r="F43" s="49">
        <v>48</v>
      </c>
      <c r="G43" s="139">
        <v>497</v>
      </c>
      <c r="H43" s="139">
        <v>319</v>
      </c>
      <c r="I43" s="54">
        <v>20</v>
      </c>
      <c r="J43" s="215">
        <v>0</v>
      </c>
    </row>
    <row r="44" spans="1:10" ht="20.100000000000001" customHeight="1" x14ac:dyDescent="0.25">
      <c r="A44" s="145" t="s">
        <v>86</v>
      </c>
      <c r="B44" s="145" t="s">
        <v>616</v>
      </c>
      <c r="C44" s="139"/>
      <c r="D44" s="139">
        <v>91</v>
      </c>
      <c r="E44" s="33"/>
      <c r="F44" s="49">
        <v>8</v>
      </c>
      <c r="G44" s="139">
        <v>48</v>
      </c>
      <c r="H44" s="139">
        <v>34</v>
      </c>
      <c r="I44" s="54">
        <v>1</v>
      </c>
      <c r="J44" s="215">
        <v>0</v>
      </c>
    </row>
    <row r="45" spans="1:10" ht="24" customHeight="1" x14ac:dyDescent="0.25">
      <c r="A45" s="145" t="s">
        <v>88</v>
      </c>
      <c r="B45" s="145" t="s">
        <v>616</v>
      </c>
      <c r="C45" s="139"/>
      <c r="D45" s="139">
        <v>19</v>
      </c>
      <c r="E45" s="33"/>
      <c r="F45" s="49">
        <v>7</v>
      </c>
      <c r="G45" s="139">
        <v>10</v>
      </c>
      <c r="H45" s="139">
        <v>2</v>
      </c>
      <c r="I45" s="54">
        <v>0</v>
      </c>
      <c r="J45" s="215">
        <v>0</v>
      </c>
    </row>
    <row r="46" spans="1:10" ht="20.100000000000001" customHeight="1" x14ac:dyDescent="0.25">
      <c r="A46" s="145" t="s">
        <v>89</v>
      </c>
      <c r="B46" s="145" t="s">
        <v>616</v>
      </c>
      <c r="C46" s="139"/>
      <c r="D46" s="139">
        <v>2019</v>
      </c>
      <c r="E46" s="33"/>
      <c r="F46" s="49">
        <v>100</v>
      </c>
      <c r="G46" s="139">
        <v>1238</v>
      </c>
      <c r="H46" s="139">
        <v>637</v>
      </c>
      <c r="I46" s="54">
        <v>42</v>
      </c>
      <c r="J46" s="215">
        <v>2</v>
      </c>
    </row>
    <row r="47" spans="1:10" ht="22.5" customHeight="1" x14ac:dyDescent="0.25">
      <c r="A47" s="145" t="s">
        <v>90</v>
      </c>
      <c r="B47" s="145" t="s">
        <v>616</v>
      </c>
      <c r="C47" s="29"/>
      <c r="D47" s="29">
        <v>77</v>
      </c>
      <c r="E47" s="34"/>
      <c r="F47" s="55">
        <v>5</v>
      </c>
      <c r="G47" s="29">
        <v>38</v>
      </c>
      <c r="H47" s="29">
        <v>30</v>
      </c>
      <c r="I47" s="56">
        <v>2</v>
      </c>
      <c r="J47" s="216">
        <v>2</v>
      </c>
    </row>
    <row r="48" spans="1:10" ht="20.100000000000001" customHeight="1" x14ac:dyDescent="0.25">
      <c r="A48" s="133" t="s">
        <v>91</v>
      </c>
      <c r="B48" s="138" t="s">
        <v>92</v>
      </c>
      <c r="C48" s="61">
        <f>SUM(C3:C47)</f>
        <v>15312</v>
      </c>
      <c r="D48" s="73">
        <v>8006</v>
      </c>
      <c r="E48" s="59">
        <f t="shared" ref="E48" si="1">D48/C48</f>
        <v>0.52285788923719956</v>
      </c>
      <c r="F48" s="61">
        <v>536</v>
      </c>
      <c r="G48" s="73">
        <v>4190</v>
      </c>
      <c r="H48" s="73">
        <v>3015</v>
      </c>
      <c r="I48" s="62">
        <v>247</v>
      </c>
      <c r="J48" s="60">
        <v>18</v>
      </c>
    </row>
    <row r="49" spans="1:9" s="24" customFormat="1" ht="20.100000000000001" customHeight="1" x14ac:dyDescent="0.3">
      <c r="A49" s="1"/>
      <c r="C49" s="247" t="s">
        <v>1036</v>
      </c>
      <c r="D49" s="247"/>
      <c r="E49" s="248"/>
      <c r="F49" s="93">
        <f>F48/($D$48-$J$48)</f>
        <v>6.7100650976464699E-2</v>
      </c>
      <c r="G49" s="93">
        <f t="shared" ref="G49:I49" si="2">G48/($D$48-$J$48)</f>
        <v>0.52453680520781176</v>
      </c>
      <c r="H49" s="93">
        <f t="shared" si="2"/>
        <v>0.37744116174261394</v>
      </c>
      <c r="I49" s="93">
        <f t="shared" si="2"/>
        <v>3.0921382073109665E-2</v>
      </c>
    </row>
    <row r="50" spans="1:9" s="35" customFormat="1" ht="18.75" customHeight="1" x14ac:dyDescent="0.25">
      <c r="A50" s="67" t="s">
        <v>1024</v>
      </c>
      <c r="E50" s="66" t="s">
        <v>1006</v>
      </c>
      <c r="F50" s="66" t="s">
        <v>1218</v>
      </c>
      <c r="G50" s="66"/>
      <c r="H50" s="66"/>
    </row>
    <row r="51" spans="1:9" s="24" customFormat="1" ht="13.5" customHeight="1" x14ac:dyDescent="0.3">
      <c r="A51" s="67" t="s">
        <v>1018</v>
      </c>
    </row>
  </sheetData>
  <mergeCells count="2">
    <mergeCell ref="E1:H1"/>
    <mergeCell ref="C49:E49"/>
  </mergeCells>
  <pageMargins left="0.7" right="0.7" top="0.75" bottom="0.75" header="0.3" footer="0.3"/>
  <pageSetup scale="78" fitToHeight="2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opLeftCell="A28" zoomScaleNormal="100" zoomScaleSheetLayoutView="106" workbookViewId="0">
      <selection activeCell="M34" sqref="M34"/>
    </sheetView>
  </sheetViews>
  <sheetFormatPr defaultColWidth="7.6640625" defaultRowHeight="20.100000000000001" customHeight="1" x14ac:dyDescent="0.3"/>
  <cols>
    <col min="1" max="1" width="8.6640625" style="81" customWidth="1"/>
    <col min="2" max="2" width="42.6640625" style="81" customWidth="1"/>
    <col min="3" max="4" width="7.6640625" style="81"/>
    <col min="5" max="5" width="7.6640625" style="24"/>
    <col min="6" max="6" width="7.6640625" style="81"/>
    <col min="7" max="7" width="11.109375" style="81" customWidth="1"/>
    <col min="8" max="8" width="9.33203125" style="81" customWidth="1"/>
    <col min="9" max="16384" width="7.6640625" style="81"/>
  </cols>
  <sheetData>
    <row r="1" spans="1:9" s="174" customFormat="1" ht="33" customHeight="1" x14ac:dyDescent="0.3">
      <c r="A1" s="87" t="s">
        <v>617</v>
      </c>
      <c r="E1" s="246" t="s">
        <v>1010</v>
      </c>
      <c r="F1" s="246"/>
      <c r="G1" s="246"/>
      <c r="H1" s="246"/>
    </row>
    <row r="2" spans="1:9" ht="36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1219</v>
      </c>
      <c r="G2" s="72" t="s">
        <v>1220</v>
      </c>
      <c r="H2" s="52" t="s">
        <v>1221</v>
      </c>
      <c r="I2" s="71" t="s">
        <v>856</v>
      </c>
    </row>
    <row r="3" spans="1:9" ht="20.100000000000001" customHeight="1" x14ac:dyDescent="0.25">
      <c r="A3" s="68" t="s">
        <v>10</v>
      </c>
      <c r="B3" s="68" t="s">
        <v>618</v>
      </c>
      <c r="C3" s="236">
        <v>396</v>
      </c>
      <c r="D3" s="69">
        <v>169</v>
      </c>
      <c r="E3" s="33">
        <f>D3/C3</f>
        <v>0.42676767676767674</v>
      </c>
      <c r="F3" s="48">
        <v>27</v>
      </c>
      <c r="G3" s="69">
        <v>70</v>
      </c>
      <c r="H3" s="53">
        <v>71</v>
      </c>
      <c r="I3" s="70">
        <v>1</v>
      </c>
    </row>
    <row r="4" spans="1:9" ht="20.100000000000001" customHeight="1" x14ac:dyDescent="0.25">
      <c r="A4" s="145" t="s">
        <v>12</v>
      </c>
      <c r="B4" s="145" t="s">
        <v>619</v>
      </c>
      <c r="C4" s="236">
        <v>459</v>
      </c>
      <c r="D4" s="139">
        <v>195</v>
      </c>
      <c r="E4" s="33">
        <f t="shared" ref="E4:E36" si="0">D4/C4</f>
        <v>0.42483660130718953</v>
      </c>
      <c r="F4" s="49">
        <v>45</v>
      </c>
      <c r="G4" s="139">
        <v>73</v>
      </c>
      <c r="H4" s="54">
        <v>76</v>
      </c>
      <c r="I4" s="157">
        <v>1</v>
      </c>
    </row>
    <row r="5" spans="1:9" ht="20.100000000000001" customHeight="1" x14ac:dyDescent="0.25">
      <c r="A5" s="145" t="s">
        <v>14</v>
      </c>
      <c r="B5" s="145" t="s">
        <v>620</v>
      </c>
      <c r="C5" s="236">
        <v>233</v>
      </c>
      <c r="D5" s="139">
        <v>64</v>
      </c>
      <c r="E5" s="33">
        <f t="shared" si="0"/>
        <v>0.27467811158798283</v>
      </c>
      <c r="F5" s="49">
        <v>17</v>
      </c>
      <c r="G5" s="139">
        <v>20</v>
      </c>
      <c r="H5" s="54">
        <v>27</v>
      </c>
      <c r="I5" s="157">
        <v>0</v>
      </c>
    </row>
    <row r="6" spans="1:9" ht="20.100000000000001" customHeight="1" x14ac:dyDescent="0.25">
      <c r="A6" s="145" t="s">
        <v>16</v>
      </c>
      <c r="B6" s="145" t="s">
        <v>620</v>
      </c>
      <c r="C6" s="236">
        <v>275</v>
      </c>
      <c r="D6" s="139">
        <v>111</v>
      </c>
      <c r="E6" s="33">
        <f t="shared" si="0"/>
        <v>0.40363636363636363</v>
      </c>
      <c r="F6" s="49">
        <v>18</v>
      </c>
      <c r="G6" s="139">
        <v>36</v>
      </c>
      <c r="H6" s="54">
        <v>56</v>
      </c>
      <c r="I6" s="157">
        <v>1</v>
      </c>
    </row>
    <row r="7" spans="1:9" ht="20.100000000000001" customHeight="1" x14ac:dyDescent="0.25">
      <c r="A7" s="145" t="s">
        <v>18</v>
      </c>
      <c r="B7" s="145" t="s">
        <v>620</v>
      </c>
      <c r="C7" s="236">
        <v>374</v>
      </c>
      <c r="D7" s="139">
        <v>154</v>
      </c>
      <c r="E7" s="33">
        <f t="shared" si="0"/>
        <v>0.41176470588235292</v>
      </c>
      <c r="F7" s="49">
        <v>39</v>
      </c>
      <c r="G7" s="139">
        <v>60</v>
      </c>
      <c r="H7" s="54">
        <v>54</v>
      </c>
      <c r="I7" s="157">
        <v>1</v>
      </c>
    </row>
    <row r="8" spans="1:9" ht="20.100000000000001" customHeight="1" x14ac:dyDescent="0.25">
      <c r="A8" s="145" t="s">
        <v>20</v>
      </c>
      <c r="B8" s="145" t="s">
        <v>621</v>
      </c>
      <c r="C8" s="236">
        <v>368</v>
      </c>
      <c r="D8" s="139">
        <v>151</v>
      </c>
      <c r="E8" s="33">
        <f t="shared" si="0"/>
        <v>0.41032608695652173</v>
      </c>
      <c r="F8" s="49">
        <v>27</v>
      </c>
      <c r="G8" s="139">
        <v>53</v>
      </c>
      <c r="H8" s="54">
        <v>69</v>
      </c>
      <c r="I8" s="157">
        <v>2</v>
      </c>
    </row>
    <row r="9" spans="1:9" ht="20.100000000000001" customHeight="1" x14ac:dyDescent="0.25">
      <c r="A9" s="145" t="s">
        <v>21</v>
      </c>
      <c r="B9" s="145" t="s">
        <v>622</v>
      </c>
      <c r="C9" s="236">
        <v>464</v>
      </c>
      <c r="D9" s="139">
        <v>207</v>
      </c>
      <c r="E9" s="33">
        <f t="shared" si="0"/>
        <v>0.44612068965517243</v>
      </c>
      <c r="F9" s="49">
        <v>69</v>
      </c>
      <c r="G9" s="139">
        <v>67</v>
      </c>
      <c r="H9" s="54">
        <v>67</v>
      </c>
      <c r="I9" s="157">
        <v>4</v>
      </c>
    </row>
    <row r="10" spans="1:9" ht="20.100000000000001" customHeight="1" x14ac:dyDescent="0.25">
      <c r="A10" s="145" t="s">
        <v>22</v>
      </c>
      <c r="B10" s="145" t="s">
        <v>623</v>
      </c>
      <c r="C10" s="236">
        <v>222</v>
      </c>
      <c r="D10" s="139">
        <v>114</v>
      </c>
      <c r="E10" s="33">
        <f t="shared" si="0"/>
        <v>0.51351351351351349</v>
      </c>
      <c r="F10" s="49">
        <v>23</v>
      </c>
      <c r="G10" s="139">
        <v>38</v>
      </c>
      <c r="H10" s="54">
        <v>52</v>
      </c>
      <c r="I10" s="157">
        <v>1</v>
      </c>
    </row>
    <row r="11" spans="1:9" ht="20.100000000000001" customHeight="1" x14ac:dyDescent="0.25">
      <c r="A11" s="145" t="s">
        <v>24</v>
      </c>
      <c r="B11" s="145" t="s">
        <v>624</v>
      </c>
      <c r="C11" s="236">
        <v>425</v>
      </c>
      <c r="D11" s="139">
        <v>191</v>
      </c>
      <c r="E11" s="33">
        <f t="shared" si="0"/>
        <v>0.44941176470588234</v>
      </c>
      <c r="F11" s="49">
        <v>18</v>
      </c>
      <c r="G11" s="139">
        <v>87</v>
      </c>
      <c r="H11" s="54">
        <v>85</v>
      </c>
      <c r="I11" s="157">
        <v>1</v>
      </c>
    </row>
    <row r="12" spans="1:9" ht="20.100000000000001" customHeight="1" x14ac:dyDescent="0.25">
      <c r="A12" s="145" t="s">
        <v>26</v>
      </c>
      <c r="B12" s="145" t="s">
        <v>625</v>
      </c>
      <c r="C12" s="236">
        <v>372</v>
      </c>
      <c r="D12" s="139">
        <v>156</v>
      </c>
      <c r="E12" s="33">
        <f t="shared" si="0"/>
        <v>0.41935483870967744</v>
      </c>
      <c r="F12" s="49">
        <v>26</v>
      </c>
      <c r="G12" s="139">
        <v>64</v>
      </c>
      <c r="H12" s="54">
        <v>63</v>
      </c>
      <c r="I12" s="157">
        <v>3</v>
      </c>
    </row>
    <row r="13" spans="1:9" ht="20.100000000000001" customHeight="1" x14ac:dyDescent="0.25">
      <c r="A13" s="145" t="s">
        <v>28</v>
      </c>
      <c r="B13" s="145" t="s">
        <v>625</v>
      </c>
      <c r="C13" s="236">
        <v>481</v>
      </c>
      <c r="D13" s="139">
        <v>203</v>
      </c>
      <c r="E13" s="33">
        <f t="shared" si="0"/>
        <v>0.42203742203742206</v>
      </c>
      <c r="F13" s="49">
        <v>46</v>
      </c>
      <c r="G13" s="139">
        <v>86</v>
      </c>
      <c r="H13" s="54">
        <v>68</v>
      </c>
      <c r="I13" s="157">
        <v>3</v>
      </c>
    </row>
    <row r="14" spans="1:9" ht="20.100000000000001" customHeight="1" x14ac:dyDescent="0.25">
      <c r="A14" s="145" t="s">
        <v>30</v>
      </c>
      <c r="B14" s="145" t="s">
        <v>626</v>
      </c>
      <c r="C14" s="236">
        <v>493</v>
      </c>
      <c r="D14" s="139">
        <v>244</v>
      </c>
      <c r="E14" s="33">
        <f t="shared" si="0"/>
        <v>0.49492900608519269</v>
      </c>
      <c r="F14" s="49">
        <v>38</v>
      </c>
      <c r="G14" s="139">
        <v>112</v>
      </c>
      <c r="H14" s="54">
        <v>90</v>
      </c>
      <c r="I14" s="157">
        <v>4</v>
      </c>
    </row>
    <row r="15" spans="1:9" ht="20.100000000000001" customHeight="1" x14ac:dyDescent="0.25">
      <c r="A15" s="145" t="s">
        <v>32</v>
      </c>
      <c r="B15" s="145" t="s">
        <v>627</v>
      </c>
      <c r="C15" s="236">
        <v>455</v>
      </c>
      <c r="D15" s="139">
        <v>212</v>
      </c>
      <c r="E15" s="33">
        <f t="shared" si="0"/>
        <v>0.46593406593406594</v>
      </c>
      <c r="F15" s="49">
        <v>50</v>
      </c>
      <c r="G15" s="139">
        <v>73</v>
      </c>
      <c r="H15" s="54">
        <v>86</v>
      </c>
      <c r="I15" s="157">
        <v>3</v>
      </c>
    </row>
    <row r="16" spans="1:9" ht="20.100000000000001" customHeight="1" x14ac:dyDescent="0.25">
      <c r="A16" s="145" t="s">
        <v>34</v>
      </c>
      <c r="B16" s="145" t="s">
        <v>628</v>
      </c>
      <c r="C16" s="236">
        <v>370</v>
      </c>
      <c r="D16" s="139">
        <v>197</v>
      </c>
      <c r="E16" s="33">
        <f t="shared" si="0"/>
        <v>0.53243243243243243</v>
      </c>
      <c r="F16" s="49">
        <v>60</v>
      </c>
      <c r="G16" s="139">
        <v>80</v>
      </c>
      <c r="H16" s="54">
        <v>56</v>
      </c>
      <c r="I16" s="157">
        <v>1</v>
      </c>
    </row>
    <row r="17" spans="1:9" ht="20.100000000000001" customHeight="1" x14ac:dyDescent="0.25">
      <c r="A17" s="145" t="s">
        <v>35</v>
      </c>
      <c r="B17" s="145" t="s">
        <v>629</v>
      </c>
      <c r="C17" s="236">
        <v>549</v>
      </c>
      <c r="D17" s="139">
        <v>320</v>
      </c>
      <c r="E17" s="33">
        <f t="shared" si="0"/>
        <v>0.58287795992714031</v>
      </c>
      <c r="F17" s="49">
        <v>98</v>
      </c>
      <c r="G17" s="139">
        <v>159</v>
      </c>
      <c r="H17" s="54">
        <v>62</v>
      </c>
      <c r="I17" s="157">
        <v>1</v>
      </c>
    </row>
    <row r="18" spans="1:9" ht="20.100000000000001" customHeight="1" x14ac:dyDescent="0.25">
      <c r="A18" s="145" t="s">
        <v>36</v>
      </c>
      <c r="B18" s="145" t="s">
        <v>629</v>
      </c>
      <c r="C18" s="236">
        <v>552</v>
      </c>
      <c r="D18" s="139">
        <v>306</v>
      </c>
      <c r="E18" s="33">
        <f t="shared" si="0"/>
        <v>0.55434782608695654</v>
      </c>
      <c r="F18" s="49">
        <v>106</v>
      </c>
      <c r="G18" s="139">
        <v>129</v>
      </c>
      <c r="H18" s="54">
        <v>66</v>
      </c>
      <c r="I18" s="157">
        <v>5</v>
      </c>
    </row>
    <row r="19" spans="1:9" ht="20.100000000000001" customHeight="1" x14ac:dyDescent="0.25">
      <c r="A19" s="145" t="s">
        <v>38</v>
      </c>
      <c r="B19" s="145" t="s">
        <v>630</v>
      </c>
      <c r="C19" s="236">
        <v>514</v>
      </c>
      <c r="D19" s="139">
        <v>249</v>
      </c>
      <c r="E19" s="33">
        <f t="shared" si="0"/>
        <v>0.48443579766536965</v>
      </c>
      <c r="F19" s="49">
        <v>56</v>
      </c>
      <c r="G19" s="139">
        <v>106</v>
      </c>
      <c r="H19" s="54">
        <v>85</v>
      </c>
      <c r="I19" s="157">
        <v>2</v>
      </c>
    </row>
    <row r="20" spans="1:9" ht="20.100000000000001" customHeight="1" x14ac:dyDescent="0.25">
      <c r="A20" s="145" t="s">
        <v>40</v>
      </c>
      <c r="B20" s="145" t="s">
        <v>627</v>
      </c>
      <c r="C20" s="236">
        <v>483</v>
      </c>
      <c r="D20" s="139">
        <v>213</v>
      </c>
      <c r="E20" s="33">
        <f t="shared" si="0"/>
        <v>0.44099378881987578</v>
      </c>
      <c r="F20" s="49">
        <v>86</v>
      </c>
      <c r="G20" s="139">
        <v>70</v>
      </c>
      <c r="H20" s="54">
        <v>57</v>
      </c>
      <c r="I20" s="157">
        <v>0</v>
      </c>
    </row>
    <row r="21" spans="1:9" ht="20.100000000000001" customHeight="1" x14ac:dyDescent="0.25">
      <c r="A21" s="145" t="s">
        <v>42</v>
      </c>
      <c r="B21" s="145" t="s">
        <v>631</v>
      </c>
      <c r="C21" s="236">
        <v>345</v>
      </c>
      <c r="D21" s="139">
        <v>169</v>
      </c>
      <c r="E21" s="33">
        <f t="shared" si="0"/>
        <v>0.48985507246376814</v>
      </c>
      <c r="F21" s="49">
        <v>21</v>
      </c>
      <c r="G21" s="139">
        <v>56</v>
      </c>
      <c r="H21" s="54">
        <v>92</v>
      </c>
      <c r="I21" s="157">
        <v>0</v>
      </c>
    </row>
    <row r="22" spans="1:9" ht="20.100000000000001" customHeight="1" x14ac:dyDescent="0.25">
      <c r="A22" s="145" t="s">
        <v>44</v>
      </c>
      <c r="B22" s="145" t="s">
        <v>632</v>
      </c>
      <c r="C22" s="236">
        <v>453</v>
      </c>
      <c r="D22" s="139">
        <v>203</v>
      </c>
      <c r="E22" s="33">
        <f t="shared" si="0"/>
        <v>0.44812362030905079</v>
      </c>
      <c r="F22" s="49">
        <v>57</v>
      </c>
      <c r="G22" s="139">
        <v>75</v>
      </c>
      <c r="H22" s="54">
        <v>66</v>
      </c>
      <c r="I22" s="157">
        <v>5</v>
      </c>
    </row>
    <row r="23" spans="1:9" ht="20.100000000000001" customHeight="1" x14ac:dyDescent="0.25">
      <c r="A23" s="145" t="s">
        <v>46</v>
      </c>
      <c r="B23" s="145" t="s">
        <v>633</v>
      </c>
      <c r="C23" s="236">
        <v>413</v>
      </c>
      <c r="D23" s="139">
        <v>205</v>
      </c>
      <c r="E23" s="33">
        <f t="shared" si="0"/>
        <v>0.49636803874092011</v>
      </c>
      <c r="F23" s="49">
        <v>57</v>
      </c>
      <c r="G23" s="139">
        <v>75</v>
      </c>
      <c r="H23" s="54">
        <v>71</v>
      </c>
      <c r="I23" s="157">
        <v>2</v>
      </c>
    </row>
    <row r="24" spans="1:9" ht="20.100000000000001" customHeight="1" x14ac:dyDescent="0.25">
      <c r="A24" s="145" t="s">
        <v>47</v>
      </c>
      <c r="B24" s="145" t="s">
        <v>632</v>
      </c>
      <c r="C24" s="236">
        <v>315</v>
      </c>
      <c r="D24" s="139">
        <v>142</v>
      </c>
      <c r="E24" s="33">
        <f t="shared" si="0"/>
        <v>0.4507936507936508</v>
      </c>
      <c r="F24" s="49">
        <v>47</v>
      </c>
      <c r="G24" s="139">
        <v>53</v>
      </c>
      <c r="H24" s="54">
        <v>42</v>
      </c>
      <c r="I24" s="157">
        <v>0</v>
      </c>
    </row>
    <row r="25" spans="1:9" ht="20.100000000000001" customHeight="1" x14ac:dyDescent="0.25">
      <c r="A25" s="145" t="s">
        <v>48</v>
      </c>
      <c r="B25" s="145" t="s">
        <v>634</v>
      </c>
      <c r="C25" s="236">
        <v>463</v>
      </c>
      <c r="D25" s="139">
        <v>215</v>
      </c>
      <c r="E25" s="33">
        <f t="shared" si="0"/>
        <v>0.46436285097192226</v>
      </c>
      <c r="F25" s="49">
        <v>92</v>
      </c>
      <c r="G25" s="139">
        <v>61</v>
      </c>
      <c r="H25" s="54">
        <v>61</v>
      </c>
      <c r="I25" s="157">
        <v>1</v>
      </c>
    </row>
    <row r="26" spans="1:9" ht="20.100000000000001" customHeight="1" x14ac:dyDescent="0.25">
      <c r="A26" s="145" t="s">
        <v>50</v>
      </c>
      <c r="B26" s="145" t="s">
        <v>635</v>
      </c>
      <c r="C26" s="236">
        <v>463</v>
      </c>
      <c r="D26" s="139">
        <v>219</v>
      </c>
      <c r="E26" s="33">
        <f t="shared" si="0"/>
        <v>0.47300215982721383</v>
      </c>
      <c r="F26" s="49">
        <v>70</v>
      </c>
      <c r="G26" s="139">
        <v>74</v>
      </c>
      <c r="H26" s="54">
        <v>71</v>
      </c>
      <c r="I26" s="157">
        <v>4</v>
      </c>
    </row>
    <row r="27" spans="1:9" ht="20.100000000000001" customHeight="1" x14ac:dyDescent="0.25">
      <c r="A27" s="145" t="s">
        <v>52</v>
      </c>
      <c r="B27" s="145" t="s">
        <v>636</v>
      </c>
      <c r="C27" s="236">
        <v>421</v>
      </c>
      <c r="D27" s="139">
        <v>162</v>
      </c>
      <c r="E27" s="33">
        <f t="shared" si="0"/>
        <v>0.38479809976247031</v>
      </c>
      <c r="F27" s="49">
        <v>54</v>
      </c>
      <c r="G27" s="139">
        <v>54</v>
      </c>
      <c r="H27" s="54">
        <v>54</v>
      </c>
      <c r="I27" s="157">
        <v>0</v>
      </c>
    </row>
    <row r="28" spans="1:9" ht="20.100000000000001" customHeight="1" x14ac:dyDescent="0.25">
      <c r="A28" s="145" t="s">
        <v>54</v>
      </c>
      <c r="B28" s="145" t="s">
        <v>636</v>
      </c>
      <c r="C28" s="236">
        <v>446</v>
      </c>
      <c r="D28" s="139">
        <v>181</v>
      </c>
      <c r="E28" s="33">
        <f t="shared" si="0"/>
        <v>0.40582959641255606</v>
      </c>
      <c r="F28" s="49">
        <v>61</v>
      </c>
      <c r="G28" s="139">
        <v>71</v>
      </c>
      <c r="H28" s="54">
        <v>49</v>
      </c>
      <c r="I28" s="157">
        <v>0</v>
      </c>
    </row>
    <row r="29" spans="1:9" ht="20.100000000000001" customHeight="1" x14ac:dyDescent="0.25">
      <c r="A29" s="145" t="s">
        <v>56</v>
      </c>
      <c r="B29" s="145" t="s">
        <v>637</v>
      </c>
      <c r="C29" s="236">
        <v>538</v>
      </c>
      <c r="D29" s="139">
        <v>209</v>
      </c>
      <c r="E29" s="33">
        <f t="shared" si="0"/>
        <v>0.38847583643122674</v>
      </c>
      <c r="F29" s="49">
        <v>70</v>
      </c>
      <c r="G29" s="139">
        <v>82</v>
      </c>
      <c r="H29" s="54">
        <v>57</v>
      </c>
      <c r="I29" s="157">
        <v>0</v>
      </c>
    </row>
    <row r="30" spans="1:9" ht="20.100000000000001" customHeight="1" x14ac:dyDescent="0.25">
      <c r="A30" s="145" t="s">
        <v>57</v>
      </c>
      <c r="B30" s="145" t="s">
        <v>637</v>
      </c>
      <c r="C30" s="236">
        <v>554</v>
      </c>
      <c r="D30" s="139">
        <v>201</v>
      </c>
      <c r="E30" s="33">
        <f t="shared" si="0"/>
        <v>0.36281588447653429</v>
      </c>
      <c r="F30" s="49">
        <v>62</v>
      </c>
      <c r="G30" s="139">
        <v>75</v>
      </c>
      <c r="H30" s="54">
        <v>63</v>
      </c>
      <c r="I30" s="157">
        <v>1</v>
      </c>
    </row>
    <row r="31" spans="1:9" ht="20.100000000000001" customHeight="1" x14ac:dyDescent="0.25">
      <c r="A31" s="145" t="s">
        <v>59</v>
      </c>
      <c r="B31" s="145" t="s">
        <v>637</v>
      </c>
      <c r="C31" s="236">
        <v>564</v>
      </c>
      <c r="D31" s="139">
        <v>231</v>
      </c>
      <c r="E31" s="33">
        <f t="shared" si="0"/>
        <v>0.40957446808510639</v>
      </c>
      <c r="F31" s="49">
        <v>55</v>
      </c>
      <c r="G31" s="139">
        <v>109</v>
      </c>
      <c r="H31" s="54">
        <v>67</v>
      </c>
      <c r="I31" s="157">
        <v>0</v>
      </c>
    </row>
    <row r="32" spans="1:9" ht="20.100000000000001" customHeight="1" x14ac:dyDescent="0.25">
      <c r="A32" s="145" t="s">
        <v>60</v>
      </c>
      <c r="B32" s="145" t="s">
        <v>638</v>
      </c>
      <c r="C32" s="236">
        <v>554</v>
      </c>
      <c r="D32" s="139">
        <v>175</v>
      </c>
      <c r="E32" s="33">
        <f t="shared" si="0"/>
        <v>0.31588447653429602</v>
      </c>
      <c r="F32" s="49">
        <v>92</v>
      </c>
      <c r="G32" s="139">
        <v>56</v>
      </c>
      <c r="H32" s="54">
        <v>27</v>
      </c>
      <c r="I32" s="157">
        <v>0</v>
      </c>
    </row>
    <row r="33" spans="1:9" ht="20.100000000000001" customHeight="1" x14ac:dyDescent="0.25">
      <c r="A33" s="145" t="s">
        <v>62</v>
      </c>
      <c r="B33" s="145" t="s">
        <v>638</v>
      </c>
      <c r="C33" s="236">
        <v>502</v>
      </c>
      <c r="D33" s="139">
        <v>162</v>
      </c>
      <c r="E33" s="33">
        <f t="shared" si="0"/>
        <v>0.32270916334661354</v>
      </c>
      <c r="F33" s="49">
        <v>55</v>
      </c>
      <c r="G33" s="139">
        <v>75</v>
      </c>
      <c r="H33" s="54">
        <v>31</v>
      </c>
      <c r="I33" s="157">
        <v>1</v>
      </c>
    </row>
    <row r="34" spans="1:9" ht="20.100000000000001" customHeight="1" x14ac:dyDescent="0.25">
      <c r="A34" s="145" t="s">
        <v>63</v>
      </c>
      <c r="B34" s="145" t="s">
        <v>639</v>
      </c>
      <c r="C34" s="236">
        <v>506</v>
      </c>
      <c r="D34" s="139">
        <v>223</v>
      </c>
      <c r="E34" s="33">
        <f t="shared" si="0"/>
        <v>0.44071146245059289</v>
      </c>
      <c r="F34" s="49">
        <v>80</v>
      </c>
      <c r="G34" s="139">
        <v>96</v>
      </c>
      <c r="H34" s="54">
        <v>45</v>
      </c>
      <c r="I34" s="157">
        <v>2</v>
      </c>
    </row>
    <row r="35" spans="1:9" ht="27" customHeight="1" x14ac:dyDescent="0.25">
      <c r="A35" s="145" t="s">
        <v>1222</v>
      </c>
      <c r="B35" s="145" t="s">
        <v>640</v>
      </c>
      <c r="C35" s="236">
        <v>161</v>
      </c>
      <c r="D35" s="139">
        <v>33</v>
      </c>
      <c r="E35" s="33">
        <f t="shared" si="0"/>
        <v>0.20496894409937888</v>
      </c>
      <c r="F35" s="49">
        <v>7</v>
      </c>
      <c r="G35" s="139">
        <v>15</v>
      </c>
      <c r="H35" s="54">
        <v>10</v>
      </c>
      <c r="I35" s="157">
        <v>1</v>
      </c>
    </row>
    <row r="36" spans="1:9" ht="36.75" customHeight="1" x14ac:dyDescent="0.25">
      <c r="A36" s="145" t="s">
        <v>1223</v>
      </c>
      <c r="B36" s="145" t="s">
        <v>641</v>
      </c>
      <c r="C36" s="236">
        <v>150</v>
      </c>
      <c r="D36" s="139">
        <v>38</v>
      </c>
      <c r="E36" s="33">
        <f t="shared" si="0"/>
        <v>0.25333333333333335</v>
      </c>
      <c r="F36" s="49">
        <v>4</v>
      </c>
      <c r="G36" s="139">
        <v>20</v>
      </c>
      <c r="H36" s="54">
        <v>12</v>
      </c>
      <c r="I36" s="157">
        <v>2</v>
      </c>
    </row>
    <row r="37" spans="1:9" ht="20.100000000000001" customHeight="1" x14ac:dyDescent="0.25">
      <c r="A37" s="145" t="s">
        <v>83</v>
      </c>
      <c r="B37" s="145" t="s">
        <v>642</v>
      </c>
      <c r="C37" s="139"/>
      <c r="D37" s="139">
        <v>209</v>
      </c>
      <c r="E37" s="33"/>
      <c r="F37" s="49">
        <v>44</v>
      </c>
      <c r="G37" s="139">
        <v>91</v>
      </c>
      <c r="H37" s="54">
        <v>73</v>
      </c>
      <c r="I37" s="157">
        <v>1</v>
      </c>
    </row>
    <row r="38" spans="1:9" ht="20.100000000000001" customHeight="1" x14ac:dyDescent="0.25">
      <c r="A38" s="145" t="s">
        <v>86</v>
      </c>
      <c r="B38" s="145" t="s">
        <v>643</v>
      </c>
      <c r="C38" s="139"/>
      <c r="D38" s="139">
        <v>53</v>
      </c>
      <c r="E38" s="33"/>
      <c r="F38" s="49">
        <v>10</v>
      </c>
      <c r="G38" s="139">
        <v>27</v>
      </c>
      <c r="H38" s="54">
        <v>16</v>
      </c>
      <c r="I38" s="157">
        <v>0</v>
      </c>
    </row>
    <row r="39" spans="1:9" ht="20.100000000000001" customHeight="1" x14ac:dyDescent="0.25">
      <c r="A39" s="145" t="s">
        <v>89</v>
      </c>
      <c r="B39" s="145" t="s">
        <v>643</v>
      </c>
      <c r="C39" s="139"/>
      <c r="D39" s="139">
        <v>1129</v>
      </c>
      <c r="E39" s="33"/>
      <c r="F39" s="49">
        <v>469</v>
      </c>
      <c r="G39" s="139">
        <v>417</v>
      </c>
      <c r="H39" s="54">
        <v>234</v>
      </c>
      <c r="I39" s="157">
        <v>9</v>
      </c>
    </row>
    <row r="40" spans="1:9" ht="23.25" customHeight="1" x14ac:dyDescent="0.25">
      <c r="A40" s="145" t="s">
        <v>107</v>
      </c>
      <c r="B40" s="145" t="s">
        <v>643</v>
      </c>
      <c r="C40" s="29"/>
      <c r="D40" s="29">
        <v>336</v>
      </c>
      <c r="E40" s="34"/>
      <c r="F40" s="55">
        <v>80</v>
      </c>
      <c r="G40" s="29">
        <v>145</v>
      </c>
      <c r="H40" s="56">
        <v>106</v>
      </c>
      <c r="I40" s="38">
        <v>5</v>
      </c>
    </row>
    <row r="41" spans="1:9" ht="20.100000000000001" customHeight="1" x14ac:dyDescent="0.25">
      <c r="A41" s="133" t="s">
        <v>91</v>
      </c>
      <c r="B41" s="137" t="s">
        <v>92</v>
      </c>
      <c r="C41" s="61">
        <f>SUM(C3:C40)</f>
        <v>14333</v>
      </c>
      <c r="D41" s="73">
        <v>7951</v>
      </c>
      <c r="E41" s="59">
        <f t="shared" ref="E41" si="1">D41/C41</f>
        <v>0.55473383101932605</v>
      </c>
      <c r="F41" s="61">
        <v>2336</v>
      </c>
      <c r="G41" s="73">
        <v>3110</v>
      </c>
      <c r="H41" s="62">
        <v>2437</v>
      </c>
      <c r="I41" s="60">
        <v>68</v>
      </c>
    </row>
    <row r="42" spans="1:9" s="24" customFormat="1" ht="20.100000000000001" customHeight="1" x14ac:dyDescent="0.3">
      <c r="A42" s="82"/>
      <c r="B42" s="83"/>
      <c r="C42" s="247" t="s">
        <v>1036</v>
      </c>
      <c r="D42" s="247"/>
      <c r="E42" s="248"/>
      <c r="F42" s="93">
        <f>F41/($D$41-$I$41)</f>
        <v>0.29633388303945196</v>
      </c>
      <c r="G42" s="93">
        <f t="shared" ref="G42:H42" si="2">G41/($D$41-$I$41)</f>
        <v>0.39451985284790053</v>
      </c>
      <c r="H42" s="93">
        <f t="shared" si="2"/>
        <v>0.30914626411264745</v>
      </c>
      <c r="I42" s="83"/>
    </row>
    <row r="43" spans="1:9" s="35" customFormat="1" ht="18.75" customHeight="1" x14ac:dyDescent="0.25">
      <c r="A43" s="75" t="s">
        <v>1024</v>
      </c>
      <c r="E43" s="66" t="s">
        <v>1006</v>
      </c>
      <c r="F43" s="66" t="s">
        <v>1224</v>
      </c>
      <c r="G43" s="66"/>
      <c r="H43" s="66"/>
    </row>
    <row r="44" spans="1:9" s="24" customFormat="1" ht="13.5" customHeight="1" x14ac:dyDescent="0.3">
      <c r="A44" s="75" t="s">
        <v>1018</v>
      </c>
      <c r="B44" s="83"/>
      <c r="C44" s="83"/>
      <c r="D44" s="83"/>
      <c r="E44" s="83"/>
      <c r="F44" s="83"/>
      <c r="G44" s="83"/>
      <c r="H44" s="83"/>
      <c r="I44" s="83"/>
    </row>
  </sheetData>
  <mergeCells count="2">
    <mergeCell ref="E1:H1"/>
    <mergeCell ref="C42:E42"/>
  </mergeCells>
  <pageMargins left="0.7" right="0.7" top="0.75" bottom="0.75" header="0.3" footer="0.3"/>
  <pageSetup scale="80" fitToHeight="2" orientation="portrait" horizontalDpi="1200" verticalDpi="1200" r:id="rId1"/>
  <rowBreaks count="1" manualBreakCount="1">
    <brk id="39" max="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opLeftCell="A28" workbookViewId="0">
      <selection activeCell="T17" sqref="T17"/>
    </sheetView>
  </sheetViews>
  <sheetFormatPr defaultColWidth="7.6640625" defaultRowHeight="14.4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8" width="7.6640625" style="3"/>
    <col min="9" max="9" width="8.88671875" style="3" customWidth="1"/>
    <col min="10" max="16384" width="7.6640625" style="3"/>
  </cols>
  <sheetData>
    <row r="1" spans="1:10" s="174" customFormat="1" ht="33" customHeight="1" x14ac:dyDescent="0.3">
      <c r="A1" s="87" t="s">
        <v>644</v>
      </c>
      <c r="E1" s="246" t="s">
        <v>1010</v>
      </c>
      <c r="F1" s="246"/>
      <c r="G1" s="246"/>
      <c r="H1" s="246"/>
    </row>
    <row r="2" spans="1:10" ht="35.25" customHeight="1" x14ac:dyDescent="0.3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1227</v>
      </c>
      <c r="G2" s="72" t="s">
        <v>1229</v>
      </c>
      <c r="H2" s="72" t="s">
        <v>1230</v>
      </c>
      <c r="I2" s="52" t="s">
        <v>1231</v>
      </c>
      <c r="J2" s="71" t="s">
        <v>856</v>
      </c>
    </row>
    <row r="3" spans="1:10" ht="20.100000000000001" customHeight="1" x14ac:dyDescent="0.3">
      <c r="A3" s="68" t="s">
        <v>10</v>
      </c>
      <c r="B3" s="68" t="s">
        <v>645</v>
      </c>
      <c r="C3" s="236">
        <v>415</v>
      </c>
      <c r="D3" s="69">
        <v>113</v>
      </c>
      <c r="E3" s="33">
        <f>D3/C3</f>
        <v>0.27228915662650605</v>
      </c>
      <c r="F3" s="48">
        <v>42</v>
      </c>
      <c r="G3" s="69">
        <v>41</v>
      </c>
      <c r="H3" s="69">
        <v>27</v>
      </c>
      <c r="I3" s="53">
        <v>3</v>
      </c>
      <c r="J3" s="70">
        <v>0</v>
      </c>
    </row>
    <row r="4" spans="1:10" ht="20.100000000000001" customHeight="1" x14ac:dyDescent="0.3">
      <c r="A4" s="145" t="s">
        <v>12</v>
      </c>
      <c r="B4" s="145" t="s">
        <v>645</v>
      </c>
      <c r="C4" s="236">
        <v>344</v>
      </c>
      <c r="D4" s="139">
        <v>128</v>
      </c>
      <c r="E4" s="33">
        <f t="shared" ref="E4:E51" si="0">D4/C4</f>
        <v>0.37209302325581395</v>
      </c>
      <c r="F4" s="49">
        <v>59</v>
      </c>
      <c r="G4" s="139">
        <v>37</v>
      </c>
      <c r="H4" s="139">
        <v>27</v>
      </c>
      <c r="I4" s="54">
        <v>5</v>
      </c>
      <c r="J4" s="157">
        <v>0</v>
      </c>
    </row>
    <row r="5" spans="1:10" ht="20.100000000000001" customHeight="1" x14ac:dyDescent="0.3">
      <c r="A5" s="145" t="s">
        <v>14</v>
      </c>
      <c r="B5" s="145" t="s">
        <v>645</v>
      </c>
      <c r="C5" s="236">
        <v>473</v>
      </c>
      <c r="D5" s="139">
        <v>175</v>
      </c>
      <c r="E5" s="33">
        <f t="shared" si="0"/>
        <v>0.3699788583509514</v>
      </c>
      <c r="F5" s="49">
        <v>79</v>
      </c>
      <c r="G5" s="139">
        <v>51</v>
      </c>
      <c r="H5" s="139">
        <v>37</v>
      </c>
      <c r="I5" s="54">
        <v>7</v>
      </c>
      <c r="J5" s="157">
        <v>1</v>
      </c>
    </row>
    <row r="6" spans="1:10" ht="20.100000000000001" customHeight="1" x14ac:dyDescent="0.3">
      <c r="A6" s="145" t="s">
        <v>16</v>
      </c>
      <c r="B6" s="145" t="s">
        <v>646</v>
      </c>
      <c r="C6" s="236">
        <v>434</v>
      </c>
      <c r="D6" s="139">
        <v>166</v>
      </c>
      <c r="E6" s="33">
        <f t="shared" si="0"/>
        <v>0.38248847926267282</v>
      </c>
      <c r="F6" s="49">
        <v>63</v>
      </c>
      <c r="G6" s="139">
        <v>63</v>
      </c>
      <c r="H6" s="139">
        <v>36</v>
      </c>
      <c r="I6" s="54">
        <v>4</v>
      </c>
      <c r="J6" s="157">
        <v>0</v>
      </c>
    </row>
    <row r="7" spans="1:10" ht="20.100000000000001" customHeight="1" x14ac:dyDescent="0.3">
      <c r="A7" s="145" t="s">
        <v>18</v>
      </c>
      <c r="B7" s="145" t="s">
        <v>646</v>
      </c>
      <c r="C7" s="236">
        <v>462</v>
      </c>
      <c r="D7" s="139">
        <v>224</v>
      </c>
      <c r="E7" s="33">
        <f t="shared" si="0"/>
        <v>0.48484848484848486</v>
      </c>
      <c r="F7" s="49">
        <v>116</v>
      </c>
      <c r="G7" s="139">
        <v>68</v>
      </c>
      <c r="H7" s="139">
        <v>37</v>
      </c>
      <c r="I7" s="54">
        <v>3</v>
      </c>
      <c r="J7" s="157">
        <v>0</v>
      </c>
    </row>
    <row r="8" spans="1:10" ht="20.100000000000001" customHeight="1" x14ac:dyDescent="0.3">
      <c r="A8" s="145" t="s">
        <v>20</v>
      </c>
      <c r="B8" s="145" t="s">
        <v>646</v>
      </c>
      <c r="C8" s="236">
        <v>489</v>
      </c>
      <c r="D8" s="139">
        <v>202</v>
      </c>
      <c r="E8" s="33">
        <f t="shared" si="0"/>
        <v>0.41308793456032722</v>
      </c>
      <c r="F8" s="49">
        <v>101</v>
      </c>
      <c r="G8" s="139">
        <v>61</v>
      </c>
      <c r="H8" s="139">
        <v>34</v>
      </c>
      <c r="I8" s="54">
        <v>2</v>
      </c>
      <c r="J8" s="157">
        <v>4</v>
      </c>
    </row>
    <row r="9" spans="1:10" ht="20.100000000000001" customHeight="1" x14ac:dyDescent="0.3">
      <c r="A9" s="145" t="s">
        <v>21</v>
      </c>
      <c r="B9" s="145" t="s">
        <v>647</v>
      </c>
      <c r="C9" s="236">
        <v>320</v>
      </c>
      <c r="D9" s="139">
        <v>80</v>
      </c>
      <c r="E9" s="33">
        <f t="shared" si="0"/>
        <v>0.25</v>
      </c>
      <c r="F9" s="49">
        <v>37</v>
      </c>
      <c r="G9" s="139">
        <v>20</v>
      </c>
      <c r="H9" s="139">
        <v>20</v>
      </c>
      <c r="I9" s="54">
        <v>2</v>
      </c>
      <c r="J9" s="157">
        <v>1</v>
      </c>
    </row>
    <row r="10" spans="1:10" ht="20.100000000000001" customHeight="1" x14ac:dyDescent="0.3">
      <c r="A10" s="145" t="s">
        <v>22</v>
      </c>
      <c r="B10" s="145" t="s">
        <v>647</v>
      </c>
      <c r="C10" s="236">
        <v>420</v>
      </c>
      <c r="D10" s="139">
        <v>88</v>
      </c>
      <c r="E10" s="33">
        <f t="shared" si="0"/>
        <v>0.20952380952380953</v>
      </c>
      <c r="F10" s="49">
        <v>37</v>
      </c>
      <c r="G10" s="139">
        <v>23</v>
      </c>
      <c r="H10" s="139">
        <v>25</v>
      </c>
      <c r="I10" s="54">
        <v>3</v>
      </c>
      <c r="J10" s="157">
        <v>0</v>
      </c>
    </row>
    <row r="11" spans="1:10" ht="20.100000000000001" customHeight="1" x14ac:dyDescent="0.3">
      <c r="A11" s="145" t="s">
        <v>24</v>
      </c>
      <c r="B11" s="145" t="s">
        <v>647</v>
      </c>
      <c r="C11" s="236">
        <v>410</v>
      </c>
      <c r="D11" s="139">
        <v>127</v>
      </c>
      <c r="E11" s="33">
        <f t="shared" si="0"/>
        <v>0.30975609756097561</v>
      </c>
      <c r="F11" s="49">
        <v>64</v>
      </c>
      <c r="G11" s="139">
        <v>33</v>
      </c>
      <c r="H11" s="139">
        <v>28</v>
      </c>
      <c r="I11" s="54">
        <v>2</v>
      </c>
      <c r="J11" s="157">
        <v>0</v>
      </c>
    </row>
    <row r="12" spans="1:10" ht="20.100000000000001" customHeight="1" x14ac:dyDescent="0.3">
      <c r="A12" s="145" t="s">
        <v>26</v>
      </c>
      <c r="B12" s="145" t="s">
        <v>647</v>
      </c>
      <c r="C12" s="236">
        <v>392</v>
      </c>
      <c r="D12" s="139">
        <v>141</v>
      </c>
      <c r="E12" s="33">
        <f t="shared" si="0"/>
        <v>0.35969387755102039</v>
      </c>
      <c r="F12" s="49">
        <v>80</v>
      </c>
      <c r="G12" s="139">
        <v>30</v>
      </c>
      <c r="H12" s="139">
        <v>21</v>
      </c>
      <c r="I12" s="54">
        <v>10</v>
      </c>
      <c r="J12" s="157">
        <v>0</v>
      </c>
    </row>
    <row r="13" spans="1:10" ht="20.100000000000001" customHeight="1" x14ac:dyDescent="0.3">
      <c r="A13" s="145" t="s">
        <v>28</v>
      </c>
      <c r="B13" s="145" t="s">
        <v>648</v>
      </c>
      <c r="C13" s="236">
        <v>389</v>
      </c>
      <c r="D13" s="139">
        <v>158</v>
      </c>
      <c r="E13" s="33">
        <f t="shared" si="0"/>
        <v>0.40616966580976865</v>
      </c>
      <c r="F13" s="49">
        <v>66</v>
      </c>
      <c r="G13" s="139">
        <v>34</v>
      </c>
      <c r="H13" s="139">
        <v>45</v>
      </c>
      <c r="I13" s="54">
        <v>11</v>
      </c>
      <c r="J13" s="157">
        <v>2</v>
      </c>
    </row>
    <row r="14" spans="1:10" ht="20.100000000000001" customHeight="1" x14ac:dyDescent="0.3">
      <c r="A14" s="145" t="s">
        <v>30</v>
      </c>
      <c r="B14" s="145" t="s">
        <v>649</v>
      </c>
      <c r="C14" s="236">
        <v>477</v>
      </c>
      <c r="D14" s="139">
        <v>133</v>
      </c>
      <c r="E14" s="33">
        <f t="shared" si="0"/>
        <v>0.27882599580712786</v>
      </c>
      <c r="F14" s="49">
        <v>42</v>
      </c>
      <c r="G14" s="139">
        <v>35</v>
      </c>
      <c r="H14" s="139">
        <v>45</v>
      </c>
      <c r="I14" s="54">
        <v>11</v>
      </c>
      <c r="J14" s="157">
        <v>0</v>
      </c>
    </row>
    <row r="15" spans="1:10" ht="20.100000000000001" customHeight="1" x14ac:dyDescent="0.3">
      <c r="A15" s="145" t="s">
        <v>32</v>
      </c>
      <c r="B15" s="145" t="s">
        <v>649</v>
      </c>
      <c r="C15" s="236">
        <v>416</v>
      </c>
      <c r="D15" s="139">
        <v>158</v>
      </c>
      <c r="E15" s="33">
        <f t="shared" si="0"/>
        <v>0.37980769230769229</v>
      </c>
      <c r="F15" s="49">
        <v>70</v>
      </c>
      <c r="G15" s="139">
        <v>55</v>
      </c>
      <c r="H15" s="139">
        <v>28</v>
      </c>
      <c r="I15" s="54">
        <v>4</v>
      </c>
      <c r="J15" s="157">
        <v>1</v>
      </c>
    </row>
    <row r="16" spans="1:10" ht="20.100000000000001" customHeight="1" x14ac:dyDescent="0.3">
      <c r="A16" s="145" t="s">
        <v>34</v>
      </c>
      <c r="B16" s="145" t="s">
        <v>648</v>
      </c>
      <c r="C16" s="236">
        <v>369</v>
      </c>
      <c r="D16" s="139">
        <v>139</v>
      </c>
      <c r="E16" s="33">
        <f t="shared" si="0"/>
        <v>0.37669376693766937</v>
      </c>
      <c r="F16" s="49">
        <v>51</v>
      </c>
      <c r="G16" s="139">
        <v>43</v>
      </c>
      <c r="H16" s="139">
        <v>35</v>
      </c>
      <c r="I16" s="54">
        <v>7</v>
      </c>
      <c r="J16" s="157">
        <v>3</v>
      </c>
    </row>
    <row r="17" spans="1:10" ht="20.100000000000001" customHeight="1" x14ac:dyDescent="0.3">
      <c r="A17" s="145" t="s">
        <v>35</v>
      </c>
      <c r="B17" s="145" t="s">
        <v>648</v>
      </c>
      <c r="C17" s="236">
        <v>383</v>
      </c>
      <c r="D17" s="139">
        <v>176</v>
      </c>
      <c r="E17" s="33">
        <f t="shared" si="0"/>
        <v>0.45953002610966059</v>
      </c>
      <c r="F17" s="49">
        <v>65</v>
      </c>
      <c r="G17" s="139">
        <v>50</v>
      </c>
      <c r="H17" s="139">
        <v>48</v>
      </c>
      <c r="I17" s="54">
        <v>10</v>
      </c>
      <c r="J17" s="157">
        <v>3</v>
      </c>
    </row>
    <row r="18" spans="1:10" ht="20.100000000000001" customHeight="1" x14ac:dyDescent="0.3">
      <c r="A18" s="145" t="s">
        <v>36</v>
      </c>
      <c r="B18" s="145" t="s">
        <v>649</v>
      </c>
      <c r="C18" s="236">
        <v>374</v>
      </c>
      <c r="D18" s="139">
        <v>179</v>
      </c>
      <c r="E18" s="33">
        <f t="shared" si="0"/>
        <v>0.47860962566844922</v>
      </c>
      <c r="F18" s="49">
        <v>83</v>
      </c>
      <c r="G18" s="139">
        <v>63</v>
      </c>
      <c r="H18" s="139">
        <v>30</v>
      </c>
      <c r="I18" s="54">
        <v>2</v>
      </c>
      <c r="J18" s="157">
        <v>1</v>
      </c>
    </row>
    <row r="19" spans="1:10" ht="20.100000000000001" customHeight="1" x14ac:dyDescent="0.3">
      <c r="A19" s="145" t="s">
        <v>38</v>
      </c>
      <c r="B19" s="145" t="s">
        <v>648</v>
      </c>
      <c r="C19" s="236">
        <v>387</v>
      </c>
      <c r="D19" s="139">
        <v>133</v>
      </c>
      <c r="E19" s="33">
        <f t="shared" si="0"/>
        <v>0.34366925064599485</v>
      </c>
      <c r="F19" s="49">
        <v>50</v>
      </c>
      <c r="G19" s="139">
        <v>45</v>
      </c>
      <c r="H19" s="139">
        <v>27</v>
      </c>
      <c r="I19" s="54">
        <v>11</v>
      </c>
      <c r="J19" s="157">
        <v>0</v>
      </c>
    </row>
    <row r="20" spans="1:10" ht="20.100000000000001" customHeight="1" x14ac:dyDescent="0.3">
      <c r="A20" s="145" t="s">
        <v>40</v>
      </c>
      <c r="B20" s="145" t="s">
        <v>650</v>
      </c>
      <c r="C20" s="236">
        <v>368</v>
      </c>
      <c r="D20" s="139">
        <v>119</v>
      </c>
      <c r="E20" s="33">
        <f t="shared" si="0"/>
        <v>0.3233695652173913</v>
      </c>
      <c r="F20" s="49">
        <v>64</v>
      </c>
      <c r="G20" s="139">
        <v>29</v>
      </c>
      <c r="H20" s="139">
        <v>24</v>
      </c>
      <c r="I20" s="54">
        <v>2</v>
      </c>
      <c r="J20" s="157">
        <v>0</v>
      </c>
    </row>
    <row r="21" spans="1:10" ht="20.100000000000001" customHeight="1" x14ac:dyDescent="0.3">
      <c r="A21" s="145" t="s">
        <v>42</v>
      </c>
      <c r="B21" s="145" t="s">
        <v>650</v>
      </c>
      <c r="C21" s="236">
        <v>136</v>
      </c>
      <c r="D21" s="139">
        <v>57</v>
      </c>
      <c r="E21" s="33">
        <f t="shared" si="0"/>
        <v>0.41911764705882354</v>
      </c>
      <c r="F21" s="49">
        <v>20</v>
      </c>
      <c r="G21" s="139">
        <v>19</v>
      </c>
      <c r="H21" s="139">
        <v>13</v>
      </c>
      <c r="I21" s="54">
        <v>3</v>
      </c>
      <c r="J21" s="157">
        <v>2</v>
      </c>
    </row>
    <row r="22" spans="1:10" ht="20.100000000000001" customHeight="1" x14ac:dyDescent="0.3">
      <c r="A22" s="145" t="s">
        <v>44</v>
      </c>
      <c r="B22" s="145" t="s">
        <v>651</v>
      </c>
      <c r="C22" s="236">
        <v>385</v>
      </c>
      <c r="D22" s="139">
        <v>164</v>
      </c>
      <c r="E22" s="33">
        <f t="shared" si="0"/>
        <v>0.42597402597402595</v>
      </c>
      <c r="F22" s="49">
        <v>77</v>
      </c>
      <c r="G22" s="139">
        <v>50</v>
      </c>
      <c r="H22" s="139">
        <v>23</v>
      </c>
      <c r="I22" s="54">
        <v>12</v>
      </c>
      <c r="J22" s="157">
        <v>2</v>
      </c>
    </row>
    <row r="23" spans="1:10" ht="20.100000000000001" customHeight="1" x14ac:dyDescent="0.3">
      <c r="A23" s="145" t="s">
        <v>46</v>
      </c>
      <c r="B23" s="145" t="s">
        <v>652</v>
      </c>
      <c r="C23" s="236">
        <v>405</v>
      </c>
      <c r="D23" s="139">
        <v>163</v>
      </c>
      <c r="E23" s="33">
        <f t="shared" si="0"/>
        <v>0.40246913580246912</v>
      </c>
      <c r="F23" s="49">
        <v>66</v>
      </c>
      <c r="G23" s="139">
        <v>56</v>
      </c>
      <c r="H23" s="139">
        <v>33</v>
      </c>
      <c r="I23" s="54">
        <v>7</v>
      </c>
      <c r="J23" s="157">
        <v>1</v>
      </c>
    </row>
    <row r="24" spans="1:10" ht="20.100000000000001" customHeight="1" x14ac:dyDescent="0.3">
      <c r="A24" s="145" t="s">
        <v>47</v>
      </c>
      <c r="B24" s="145" t="s">
        <v>653</v>
      </c>
      <c r="C24" s="236">
        <v>392</v>
      </c>
      <c r="D24" s="139">
        <v>190</v>
      </c>
      <c r="E24" s="33">
        <f t="shared" si="0"/>
        <v>0.48469387755102039</v>
      </c>
      <c r="F24" s="49">
        <v>45</v>
      </c>
      <c r="G24" s="139">
        <v>96</v>
      </c>
      <c r="H24" s="139">
        <v>41</v>
      </c>
      <c r="I24" s="54">
        <v>7</v>
      </c>
      <c r="J24" s="157">
        <v>1</v>
      </c>
    </row>
    <row r="25" spans="1:10" ht="20.100000000000001" customHeight="1" x14ac:dyDescent="0.3">
      <c r="A25" s="145" t="s">
        <v>48</v>
      </c>
      <c r="B25" s="145" t="s">
        <v>651</v>
      </c>
      <c r="C25" s="236">
        <v>214</v>
      </c>
      <c r="D25" s="139">
        <v>80</v>
      </c>
      <c r="E25" s="33">
        <f t="shared" si="0"/>
        <v>0.37383177570093457</v>
      </c>
      <c r="F25" s="49">
        <v>44</v>
      </c>
      <c r="G25" s="139">
        <v>20</v>
      </c>
      <c r="H25" s="139">
        <v>11</v>
      </c>
      <c r="I25" s="54">
        <v>5</v>
      </c>
      <c r="J25" s="157">
        <v>0</v>
      </c>
    </row>
    <row r="26" spans="1:10" ht="20.100000000000001" customHeight="1" x14ac:dyDescent="0.3">
      <c r="A26" s="145" t="s">
        <v>50</v>
      </c>
      <c r="B26" s="145" t="s">
        <v>651</v>
      </c>
      <c r="C26" s="236">
        <v>362</v>
      </c>
      <c r="D26" s="139">
        <v>146</v>
      </c>
      <c r="E26" s="33">
        <f t="shared" si="0"/>
        <v>0.40331491712707185</v>
      </c>
      <c r="F26" s="49">
        <v>74</v>
      </c>
      <c r="G26" s="139">
        <v>41</v>
      </c>
      <c r="H26" s="139">
        <v>23</v>
      </c>
      <c r="I26" s="54">
        <v>8</v>
      </c>
      <c r="J26" s="157">
        <v>0</v>
      </c>
    </row>
    <row r="27" spans="1:10" ht="20.100000000000001" customHeight="1" x14ac:dyDescent="0.3">
      <c r="A27" s="145" t="s">
        <v>52</v>
      </c>
      <c r="B27" s="145" t="s">
        <v>654</v>
      </c>
      <c r="C27" s="236">
        <v>420</v>
      </c>
      <c r="D27" s="139">
        <v>175</v>
      </c>
      <c r="E27" s="33">
        <f t="shared" si="0"/>
        <v>0.41666666666666669</v>
      </c>
      <c r="F27" s="49">
        <v>87</v>
      </c>
      <c r="G27" s="139">
        <v>59</v>
      </c>
      <c r="H27" s="139">
        <v>23</v>
      </c>
      <c r="I27" s="54">
        <v>6</v>
      </c>
      <c r="J27" s="157">
        <v>0</v>
      </c>
    </row>
    <row r="28" spans="1:10" ht="20.100000000000001" customHeight="1" x14ac:dyDescent="0.3">
      <c r="A28" s="145" t="s">
        <v>54</v>
      </c>
      <c r="B28" s="145" t="s">
        <v>655</v>
      </c>
      <c r="C28" s="236">
        <v>332</v>
      </c>
      <c r="D28" s="139">
        <v>162</v>
      </c>
      <c r="E28" s="33">
        <f t="shared" si="0"/>
        <v>0.48795180722891568</v>
      </c>
      <c r="F28" s="49">
        <v>76</v>
      </c>
      <c r="G28" s="139">
        <v>59</v>
      </c>
      <c r="H28" s="139">
        <v>22</v>
      </c>
      <c r="I28" s="54">
        <v>5</v>
      </c>
      <c r="J28" s="157">
        <v>0</v>
      </c>
    </row>
    <row r="29" spans="1:10" ht="20.100000000000001" customHeight="1" x14ac:dyDescent="0.3">
      <c r="A29" s="145" t="s">
        <v>56</v>
      </c>
      <c r="B29" s="145" t="s">
        <v>655</v>
      </c>
      <c r="C29" s="236">
        <v>235</v>
      </c>
      <c r="D29" s="139">
        <v>105</v>
      </c>
      <c r="E29" s="33">
        <f t="shared" si="0"/>
        <v>0.44680851063829785</v>
      </c>
      <c r="F29" s="49">
        <v>50</v>
      </c>
      <c r="G29" s="139">
        <v>35</v>
      </c>
      <c r="H29" s="139">
        <v>16</v>
      </c>
      <c r="I29" s="54">
        <v>4</v>
      </c>
      <c r="J29" s="157">
        <v>0</v>
      </c>
    </row>
    <row r="30" spans="1:10" ht="20.100000000000001" customHeight="1" x14ac:dyDescent="0.3">
      <c r="A30" s="145" t="s">
        <v>57</v>
      </c>
      <c r="B30" s="145" t="s">
        <v>656</v>
      </c>
      <c r="C30" s="236">
        <v>331</v>
      </c>
      <c r="D30" s="139">
        <v>135</v>
      </c>
      <c r="E30" s="33">
        <f t="shared" si="0"/>
        <v>0.40785498489425981</v>
      </c>
      <c r="F30" s="49">
        <v>72</v>
      </c>
      <c r="G30" s="139">
        <v>42</v>
      </c>
      <c r="H30" s="139">
        <v>14</v>
      </c>
      <c r="I30" s="54">
        <v>7</v>
      </c>
      <c r="J30" s="157">
        <v>0</v>
      </c>
    </row>
    <row r="31" spans="1:10" ht="20.100000000000001" customHeight="1" x14ac:dyDescent="0.3">
      <c r="A31" s="145" t="s">
        <v>59</v>
      </c>
      <c r="B31" s="145" t="s">
        <v>656</v>
      </c>
      <c r="C31" s="236">
        <v>353</v>
      </c>
      <c r="D31" s="139">
        <v>139</v>
      </c>
      <c r="E31" s="33">
        <f t="shared" si="0"/>
        <v>0.39376770538243627</v>
      </c>
      <c r="F31" s="49">
        <v>70</v>
      </c>
      <c r="G31" s="139">
        <v>36</v>
      </c>
      <c r="H31" s="139">
        <v>25</v>
      </c>
      <c r="I31" s="54">
        <v>6</v>
      </c>
      <c r="J31" s="157">
        <v>2</v>
      </c>
    </row>
    <row r="32" spans="1:10" ht="20.100000000000001" customHeight="1" x14ac:dyDescent="0.3">
      <c r="A32" s="145" t="s">
        <v>60</v>
      </c>
      <c r="B32" s="145" t="s">
        <v>657</v>
      </c>
      <c r="C32" s="236">
        <v>350</v>
      </c>
      <c r="D32" s="139">
        <v>161</v>
      </c>
      <c r="E32" s="33">
        <f t="shared" si="0"/>
        <v>0.46</v>
      </c>
      <c r="F32" s="49">
        <v>90</v>
      </c>
      <c r="G32" s="139">
        <v>39</v>
      </c>
      <c r="H32" s="139">
        <v>27</v>
      </c>
      <c r="I32" s="54">
        <v>5</v>
      </c>
      <c r="J32" s="157">
        <v>0</v>
      </c>
    </row>
    <row r="33" spans="1:10" ht="20.100000000000001" customHeight="1" x14ac:dyDescent="0.3">
      <c r="A33" s="145" t="s">
        <v>62</v>
      </c>
      <c r="B33" s="145" t="s">
        <v>658</v>
      </c>
      <c r="C33" s="236">
        <v>389</v>
      </c>
      <c r="D33" s="139">
        <v>189</v>
      </c>
      <c r="E33" s="33">
        <f t="shared" si="0"/>
        <v>0.48586118251928023</v>
      </c>
      <c r="F33" s="49">
        <v>97</v>
      </c>
      <c r="G33" s="139">
        <v>47</v>
      </c>
      <c r="H33" s="139">
        <v>40</v>
      </c>
      <c r="I33" s="54">
        <v>5</v>
      </c>
      <c r="J33" s="157">
        <v>0</v>
      </c>
    </row>
    <row r="34" spans="1:10" ht="20.100000000000001" customHeight="1" x14ac:dyDescent="0.3">
      <c r="A34" s="145" t="s">
        <v>63</v>
      </c>
      <c r="B34" s="145" t="s">
        <v>658</v>
      </c>
      <c r="C34" s="236">
        <v>404</v>
      </c>
      <c r="D34" s="139">
        <v>194</v>
      </c>
      <c r="E34" s="33">
        <f t="shared" si="0"/>
        <v>0.48019801980198018</v>
      </c>
      <c r="F34" s="49">
        <v>89</v>
      </c>
      <c r="G34" s="139">
        <v>61</v>
      </c>
      <c r="H34" s="139">
        <v>34</v>
      </c>
      <c r="I34" s="54">
        <v>10</v>
      </c>
      <c r="J34" s="157">
        <v>0</v>
      </c>
    </row>
    <row r="35" spans="1:10" ht="20.100000000000001" customHeight="1" x14ac:dyDescent="0.3">
      <c r="A35" s="145" t="s">
        <v>64</v>
      </c>
      <c r="B35" s="145" t="s">
        <v>659</v>
      </c>
      <c r="C35" s="236">
        <v>426</v>
      </c>
      <c r="D35" s="139">
        <v>182</v>
      </c>
      <c r="E35" s="33">
        <f t="shared" si="0"/>
        <v>0.42723004694835681</v>
      </c>
      <c r="F35" s="49">
        <v>91</v>
      </c>
      <c r="G35" s="139">
        <v>51</v>
      </c>
      <c r="H35" s="139">
        <v>32</v>
      </c>
      <c r="I35" s="54">
        <v>8</v>
      </c>
      <c r="J35" s="157">
        <v>0</v>
      </c>
    </row>
    <row r="36" spans="1:10" ht="20.100000000000001" customHeight="1" x14ac:dyDescent="0.3">
      <c r="A36" s="145" t="s">
        <v>66</v>
      </c>
      <c r="B36" s="145" t="s">
        <v>657</v>
      </c>
      <c r="C36" s="236">
        <v>409</v>
      </c>
      <c r="D36" s="139">
        <v>187</v>
      </c>
      <c r="E36" s="33">
        <f t="shared" si="0"/>
        <v>0.45721271393643031</v>
      </c>
      <c r="F36" s="49">
        <v>90</v>
      </c>
      <c r="G36" s="139">
        <v>51</v>
      </c>
      <c r="H36" s="139">
        <v>38</v>
      </c>
      <c r="I36" s="54">
        <v>8</v>
      </c>
      <c r="J36" s="157">
        <v>0</v>
      </c>
    </row>
    <row r="37" spans="1:10" ht="20.100000000000001" customHeight="1" x14ac:dyDescent="0.3">
      <c r="A37" s="145" t="s">
        <v>68</v>
      </c>
      <c r="B37" s="145" t="s">
        <v>659</v>
      </c>
      <c r="C37" s="236">
        <v>428</v>
      </c>
      <c r="D37" s="139">
        <v>162</v>
      </c>
      <c r="E37" s="33">
        <f t="shared" si="0"/>
        <v>0.37850467289719625</v>
      </c>
      <c r="F37" s="49">
        <v>83</v>
      </c>
      <c r="G37" s="139">
        <v>37</v>
      </c>
      <c r="H37" s="139">
        <v>30</v>
      </c>
      <c r="I37" s="54">
        <v>12</v>
      </c>
      <c r="J37" s="157">
        <v>0</v>
      </c>
    </row>
    <row r="38" spans="1:10" ht="20.100000000000001" customHeight="1" x14ac:dyDescent="0.3">
      <c r="A38" s="145" t="s">
        <v>69</v>
      </c>
      <c r="B38" s="145" t="s">
        <v>660</v>
      </c>
      <c r="C38" s="236">
        <v>243</v>
      </c>
      <c r="D38" s="139">
        <v>98</v>
      </c>
      <c r="E38" s="33">
        <f t="shared" si="0"/>
        <v>0.40329218106995884</v>
      </c>
      <c r="F38" s="49">
        <v>45</v>
      </c>
      <c r="G38" s="139">
        <v>32</v>
      </c>
      <c r="H38" s="139">
        <v>19</v>
      </c>
      <c r="I38" s="54">
        <v>2</v>
      </c>
      <c r="J38" s="157">
        <v>0</v>
      </c>
    </row>
    <row r="39" spans="1:10" ht="20.100000000000001" customHeight="1" x14ac:dyDescent="0.3">
      <c r="A39" s="145" t="s">
        <v>70</v>
      </c>
      <c r="B39" s="145" t="s">
        <v>660</v>
      </c>
      <c r="C39" s="236">
        <v>436</v>
      </c>
      <c r="D39" s="139">
        <v>209</v>
      </c>
      <c r="E39" s="33">
        <f t="shared" si="0"/>
        <v>0.47935779816513763</v>
      </c>
      <c r="F39" s="49">
        <v>121</v>
      </c>
      <c r="G39" s="139">
        <v>38</v>
      </c>
      <c r="H39" s="139">
        <v>36</v>
      </c>
      <c r="I39" s="54">
        <v>13</v>
      </c>
      <c r="J39" s="157">
        <v>1</v>
      </c>
    </row>
    <row r="40" spans="1:10" ht="20.100000000000001" customHeight="1" x14ac:dyDescent="0.3">
      <c r="A40" s="145" t="s">
        <v>71</v>
      </c>
      <c r="B40" s="145" t="s">
        <v>660</v>
      </c>
      <c r="C40" s="236">
        <v>190</v>
      </c>
      <c r="D40" s="139">
        <v>73</v>
      </c>
      <c r="E40" s="33">
        <f t="shared" si="0"/>
        <v>0.38421052631578945</v>
      </c>
      <c r="F40" s="49">
        <v>35</v>
      </c>
      <c r="G40" s="139">
        <v>14</v>
      </c>
      <c r="H40" s="139">
        <v>21</v>
      </c>
      <c r="I40" s="54">
        <v>3</v>
      </c>
      <c r="J40" s="157">
        <v>0</v>
      </c>
    </row>
    <row r="41" spans="1:10" ht="20.100000000000001" customHeight="1" x14ac:dyDescent="0.3">
      <c r="A41" s="145" t="s">
        <v>73</v>
      </c>
      <c r="B41" s="145" t="s">
        <v>661</v>
      </c>
      <c r="C41" s="236">
        <v>356</v>
      </c>
      <c r="D41" s="139">
        <v>189</v>
      </c>
      <c r="E41" s="33">
        <f t="shared" si="0"/>
        <v>0.5308988764044944</v>
      </c>
      <c r="F41" s="49">
        <v>93</v>
      </c>
      <c r="G41" s="139">
        <v>43</v>
      </c>
      <c r="H41" s="139">
        <v>38</v>
      </c>
      <c r="I41" s="54">
        <v>14</v>
      </c>
      <c r="J41" s="157">
        <v>1</v>
      </c>
    </row>
    <row r="42" spans="1:10" ht="20.100000000000001" customHeight="1" x14ac:dyDescent="0.3">
      <c r="A42" s="145" t="s">
        <v>74</v>
      </c>
      <c r="B42" s="145" t="s">
        <v>661</v>
      </c>
      <c r="C42" s="236">
        <v>283</v>
      </c>
      <c r="D42" s="139">
        <v>114</v>
      </c>
      <c r="E42" s="33">
        <f t="shared" si="0"/>
        <v>0.40282685512367489</v>
      </c>
      <c r="F42" s="49">
        <v>52</v>
      </c>
      <c r="G42" s="139">
        <v>21</v>
      </c>
      <c r="H42" s="139">
        <v>27</v>
      </c>
      <c r="I42" s="54">
        <v>11</v>
      </c>
      <c r="J42" s="157">
        <v>3</v>
      </c>
    </row>
    <row r="43" spans="1:10" ht="20.100000000000001" customHeight="1" x14ac:dyDescent="0.3">
      <c r="A43" s="145" t="s">
        <v>75</v>
      </c>
      <c r="B43" s="145" t="s">
        <v>662</v>
      </c>
      <c r="C43" s="236">
        <v>355</v>
      </c>
      <c r="D43" s="139">
        <v>177</v>
      </c>
      <c r="E43" s="33">
        <f t="shared" si="0"/>
        <v>0.49859154929577465</v>
      </c>
      <c r="F43" s="49">
        <v>83</v>
      </c>
      <c r="G43" s="139">
        <v>39</v>
      </c>
      <c r="H43" s="139">
        <v>45</v>
      </c>
      <c r="I43" s="54">
        <v>9</v>
      </c>
      <c r="J43" s="157">
        <v>1</v>
      </c>
    </row>
    <row r="44" spans="1:10" ht="20.100000000000001" customHeight="1" x14ac:dyDescent="0.3">
      <c r="A44" s="145" t="s">
        <v>76</v>
      </c>
      <c r="B44" s="145" t="s">
        <v>663</v>
      </c>
      <c r="C44" s="236">
        <v>496</v>
      </c>
      <c r="D44" s="139">
        <v>175</v>
      </c>
      <c r="E44" s="33">
        <f t="shared" si="0"/>
        <v>0.35282258064516131</v>
      </c>
      <c r="F44" s="49">
        <v>74</v>
      </c>
      <c r="G44" s="139">
        <v>41</v>
      </c>
      <c r="H44" s="139">
        <v>55</v>
      </c>
      <c r="I44" s="54">
        <v>5</v>
      </c>
      <c r="J44" s="157">
        <v>0</v>
      </c>
    </row>
    <row r="45" spans="1:10" ht="20.100000000000001" customHeight="1" x14ac:dyDescent="0.3">
      <c r="A45" s="145" t="s">
        <v>77</v>
      </c>
      <c r="B45" s="145" t="s">
        <v>664</v>
      </c>
      <c r="C45" s="236">
        <v>385</v>
      </c>
      <c r="D45" s="139">
        <v>205</v>
      </c>
      <c r="E45" s="33">
        <f t="shared" si="0"/>
        <v>0.53246753246753242</v>
      </c>
      <c r="F45" s="49">
        <v>90</v>
      </c>
      <c r="G45" s="139">
        <v>35</v>
      </c>
      <c r="H45" s="139">
        <v>64</v>
      </c>
      <c r="I45" s="54">
        <v>14</v>
      </c>
      <c r="J45" s="157">
        <v>2</v>
      </c>
    </row>
    <row r="46" spans="1:10" ht="25.5" customHeight="1" x14ac:dyDescent="0.3">
      <c r="A46" s="145" t="s">
        <v>1225</v>
      </c>
      <c r="B46" s="145" t="s">
        <v>665</v>
      </c>
      <c r="C46" s="236">
        <v>141</v>
      </c>
      <c r="D46" s="139">
        <v>65</v>
      </c>
      <c r="E46" s="33">
        <f t="shared" si="0"/>
        <v>0.46099290780141844</v>
      </c>
      <c r="F46" s="49">
        <v>26</v>
      </c>
      <c r="G46" s="139">
        <v>19</v>
      </c>
      <c r="H46" s="139">
        <v>13</v>
      </c>
      <c r="I46" s="54">
        <v>6</v>
      </c>
      <c r="J46" s="157">
        <v>1</v>
      </c>
    </row>
    <row r="47" spans="1:10" ht="20.100000000000001" customHeight="1" x14ac:dyDescent="0.3">
      <c r="A47" s="145" t="s">
        <v>1226</v>
      </c>
      <c r="B47" s="145" t="s">
        <v>666</v>
      </c>
      <c r="C47" s="236">
        <v>49</v>
      </c>
      <c r="D47" s="139">
        <v>19</v>
      </c>
      <c r="E47" s="33">
        <f t="shared" si="0"/>
        <v>0.38775510204081631</v>
      </c>
      <c r="F47" s="49">
        <v>10</v>
      </c>
      <c r="G47" s="139">
        <v>3</v>
      </c>
      <c r="H47" s="139">
        <v>5</v>
      </c>
      <c r="I47" s="54">
        <v>1</v>
      </c>
      <c r="J47" s="157">
        <v>0</v>
      </c>
    </row>
    <row r="48" spans="1:10" ht="20.100000000000001" customHeight="1" x14ac:dyDescent="0.3">
      <c r="A48" s="145" t="s">
        <v>86</v>
      </c>
      <c r="B48" s="145" t="s">
        <v>667</v>
      </c>
      <c r="C48" s="139"/>
      <c r="D48" s="139">
        <v>37</v>
      </c>
      <c r="E48" s="33"/>
      <c r="F48" s="49">
        <v>17</v>
      </c>
      <c r="G48" s="139">
        <v>6</v>
      </c>
      <c r="H48" s="139">
        <v>9</v>
      </c>
      <c r="I48" s="54">
        <v>1</v>
      </c>
      <c r="J48" s="157">
        <v>4</v>
      </c>
    </row>
    <row r="49" spans="1:10" ht="20.100000000000001" customHeight="1" x14ac:dyDescent="0.3">
      <c r="A49" s="145" t="s">
        <v>89</v>
      </c>
      <c r="B49" s="145" t="s">
        <v>667</v>
      </c>
      <c r="C49" s="139"/>
      <c r="D49" s="139">
        <v>1521</v>
      </c>
      <c r="E49" s="33"/>
      <c r="F49" s="49">
        <v>775</v>
      </c>
      <c r="G49" s="139">
        <v>357</v>
      </c>
      <c r="H49" s="139">
        <v>323</v>
      </c>
      <c r="I49" s="54">
        <v>59</v>
      </c>
      <c r="J49" s="157">
        <v>7</v>
      </c>
    </row>
    <row r="50" spans="1:10" ht="24" customHeight="1" x14ac:dyDescent="0.3">
      <c r="A50" s="145" t="s">
        <v>107</v>
      </c>
      <c r="B50" s="145" t="s">
        <v>667</v>
      </c>
      <c r="C50" s="29"/>
      <c r="D50" s="29">
        <v>84</v>
      </c>
      <c r="E50" s="34"/>
      <c r="F50" s="55">
        <v>28</v>
      </c>
      <c r="G50" s="29">
        <v>33</v>
      </c>
      <c r="H50" s="29">
        <v>16</v>
      </c>
      <c r="I50" s="56">
        <v>6</v>
      </c>
      <c r="J50" s="38">
        <v>1</v>
      </c>
    </row>
    <row r="51" spans="1:10" ht="20.100000000000001" customHeight="1" x14ac:dyDescent="0.3">
      <c r="A51" s="133" t="s">
        <v>91</v>
      </c>
      <c r="B51" s="134" t="s">
        <v>92</v>
      </c>
      <c r="C51" s="61">
        <f>SUM(C3:C50)</f>
        <v>16227</v>
      </c>
      <c r="D51" s="73">
        <v>8196</v>
      </c>
      <c r="E51" s="59">
        <f t="shared" si="0"/>
        <v>0.50508411906082451</v>
      </c>
      <c r="F51" s="61">
        <v>3839</v>
      </c>
      <c r="G51" s="73">
        <v>2261</v>
      </c>
      <c r="H51" s="73">
        <v>1690</v>
      </c>
      <c r="I51" s="62">
        <v>361</v>
      </c>
      <c r="J51" s="60">
        <v>45</v>
      </c>
    </row>
    <row r="52" spans="1:10" s="24" customFormat="1" ht="20.100000000000001" customHeight="1" x14ac:dyDescent="0.3">
      <c r="A52" s="82"/>
      <c r="B52" s="83"/>
      <c r="C52" s="247" t="s">
        <v>1036</v>
      </c>
      <c r="D52" s="247"/>
      <c r="E52" s="248"/>
      <c r="F52" s="93">
        <f>F51/($D$51-$J$51)</f>
        <v>0.47098515519568152</v>
      </c>
      <c r="G52" s="93">
        <f t="shared" ref="G52:I52" si="1">G51/($D$51-$J$51)</f>
        <v>0.27738927738927738</v>
      </c>
      <c r="H52" s="93">
        <f t="shared" si="1"/>
        <v>0.20733652312599682</v>
      </c>
      <c r="I52" s="93">
        <f t="shared" si="1"/>
        <v>4.4289044289044288E-2</v>
      </c>
      <c r="J52" s="83"/>
    </row>
    <row r="53" spans="1:10" s="35" customFormat="1" ht="18.75" customHeight="1" x14ac:dyDescent="0.25">
      <c r="A53" s="75" t="s">
        <v>1024</v>
      </c>
      <c r="E53" s="66" t="s">
        <v>1006</v>
      </c>
      <c r="F53" s="66" t="s">
        <v>1228</v>
      </c>
      <c r="G53" s="66"/>
      <c r="H53" s="66"/>
    </row>
    <row r="54" spans="1:10" s="24" customFormat="1" ht="13.5" customHeight="1" x14ac:dyDescent="0.3">
      <c r="A54" s="75" t="s">
        <v>1018</v>
      </c>
      <c r="B54" s="83"/>
      <c r="C54" s="83"/>
      <c r="D54" s="83"/>
      <c r="E54" s="83"/>
      <c r="F54" s="83"/>
      <c r="G54" s="83"/>
      <c r="H54" s="83"/>
      <c r="I54" s="83"/>
      <c r="J54" s="83"/>
    </row>
  </sheetData>
  <mergeCells count="2">
    <mergeCell ref="E1:H1"/>
    <mergeCell ref="C52:E52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34" workbookViewId="0">
      <selection activeCell="M39" sqref="M39"/>
    </sheetView>
  </sheetViews>
  <sheetFormatPr defaultColWidth="7.6640625" defaultRowHeight="14.4" x14ac:dyDescent="0.3"/>
  <cols>
    <col min="1" max="1" width="8.6640625" style="81" customWidth="1"/>
    <col min="2" max="2" width="42.6640625" style="81" customWidth="1"/>
    <col min="3" max="4" width="7.6640625" style="81"/>
    <col min="5" max="5" width="7.6640625" style="24"/>
    <col min="6" max="6" width="9.6640625" style="81" customWidth="1"/>
    <col min="7" max="16384" width="7.6640625" style="81"/>
  </cols>
  <sheetData>
    <row r="1" spans="1:9" s="88" customFormat="1" ht="33" customHeight="1" x14ac:dyDescent="0.25">
      <c r="A1" s="87" t="s">
        <v>668</v>
      </c>
      <c r="E1" s="246" t="s">
        <v>1010</v>
      </c>
      <c r="F1" s="246"/>
      <c r="G1" s="246"/>
      <c r="H1" s="246"/>
    </row>
    <row r="2" spans="1:9" ht="34.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1232</v>
      </c>
      <c r="G2" s="72" t="s">
        <v>1233</v>
      </c>
      <c r="H2" s="52" t="s">
        <v>1234</v>
      </c>
      <c r="I2" s="71" t="s">
        <v>856</v>
      </c>
    </row>
    <row r="3" spans="1:9" ht="20.100000000000001" customHeight="1" x14ac:dyDescent="0.25">
      <c r="A3" s="68" t="s">
        <v>10</v>
      </c>
      <c r="B3" s="68" t="s">
        <v>669</v>
      </c>
      <c r="C3" s="236">
        <v>359</v>
      </c>
      <c r="D3" s="69">
        <v>191</v>
      </c>
      <c r="E3" s="33">
        <f>D3/C3</f>
        <v>0.53203342618384397</v>
      </c>
      <c r="F3" s="48">
        <v>29</v>
      </c>
      <c r="G3" s="69">
        <v>66</v>
      </c>
      <c r="H3" s="53">
        <v>94</v>
      </c>
      <c r="I3" s="70">
        <v>2</v>
      </c>
    </row>
    <row r="4" spans="1:9" ht="20.100000000000001" customHeight="1" x14ac:dyDescent="0.25">
      <c r="A4" s="145" t="s">
        <v>12</v>
      </c>
      <c r="B4" s="145" t="s">
        <v>669</v>
      </c>
      <c r="C4" s="236">
        <v>340</v>
      </c>
      <c r="D4" s="139">
        <v>183</v>
      </c>
      <c r="E4" s="33">
        <f t="shared" ref="E4:E47" si="0">D4/C4</f>
        <v>0.53823529411764703</v>
      </c>
      <c r="F4" s="49">
        <v>34</v>
      </c>
      <c r="G4" s="139">
        <v>42</v>
      </c>
      <c r="H4" s="54">
        <v>107</v>
      </c>
      <c r="I4" s="157">
        <v>0</v>
      </c>
    </row>
    <row r="5" spans="1:9" ht="20.100000000000001" customHeight="1" x14ac:dyDescent="0.25">
      <c r="A5" s="145" t="s">
        <v>14</v>
      </c>
      <c r="B5" s="145" t="s">
        <v>669</v>
      </c>
      <c r="C5" s="236">
        <v>449</v>
      </c>
      <c r="D5" s="139">
        <v>195</v>
      </c>
      <c r="E5" s="33">
        <f t="shared" si="0"/>
        <v>0.43429844097995546</v>
      </c>
      <c r="F5" s="49">
        <v>40</v>
      </c>
      <c r="G5" s="139">
        <v>32</v>
      </c>
      <c r="H5" s="54">
        <v>123</v>
      </c>
      <c r="I5" s="157">
        <v>0</v>
      </c>
    </row>
    <row r="6" spans="1:9" ht="20.100000000000001" customHeight="1" x14ac:dyDescent="0.25">
      <c r="A6" s="145" t="s">
        <v>16</v>
      </c>
      <c r="B6" s="145" t="s">
        <v>669</v>
      </c>
      <c r="C6" s="236">
        <v>422</v>
      </c>
      <c r="D6" s="139">
        <v>222</v>
      </c>
      <c r="E6" s="33">
        <f t="shared" si="0"/>
        <v>0.52606635071090047</v>
      </c>
      <c r="F6" s="49">
        <v>32</v>
      </c>
      <c r="G6" s="139">
        <v>64</v>
      </c>
      <c r="H6" s="54">
        <v>125</v>
      </c>
      <c r="I6" s="157">
        <v>1</v>
      </c>
    </row>
    <row r="7" spans="1:9" ht="20.100000000000001" customHeight="1" x14ac:dyDescent="0.25">
      <c r="A7" s="145" t="s">
        <v>18</v>
      </c>
      <c r="B7" s="145" t="s">
        <v>670</v>
      </c>
      <c r="C7" s="236">
        <v>410</v>
      </c>
      <c r="D7" s="139">
        <v>194</v>
      </c>
      <c r="E7" s="33">
        <f t="shared" si="0"/>
        <v>0.47317073170731705</v>
      </c>
      <c r="F7" s="49">
        <v>48</v>
      </c>
      <c r="G7" s="139">
        <v>44</v>
      </c>
      <c r="H7" s="54">
        <v>100</v>
      </c>
      <c r="I7" s="157">
        <v>2</v>
      </c>
    </row>
    <row r="8" spans="1:9" ht="20.100000000000001" customHeight="1" x14ac:dyDescent="0.25">
      <c r="A8" s="145" t="s">
        <v>20</v>
      </c>
      <c r="B8" s="145" t="s">
        <v>670</v>
      </c>
      <c r="C8" s="236">
        <v>453</v>
      </c>
      <c r="D8" s="139">
        <v>217</v>
      </c>
      <c r="E8" s="33">
        <f t="shared" si="0"/>
        <v>0.47902869757174393</v>
      </c>
      <c r="F8" s="49">
        <v>31</v>
      </c>
      <c r="G8" s="139">
        <v>61</v>
      </c>
      <c r="H8" s="54">
        <v>122</v>
      </c>
      <c r="I8" s="157">
        <v>3</v>
      </c>
    </row>
    <row r="9" spans="1:9" ht="20.100000000000001" customHeight="1" x14ac:dyDescent="0.25">
      <c r="A9" s="145" t="s">
        <v>21</v>
      </c>
      <c r="B9" s="145" t="s">
        <v>670</v>
      </c>
      <c r="C9" s="236">
        <v>480</v>
      </c>
      <c r="D9" s="139">
        <v>207</v>
      </c>
      <c r="E9" s="33">
        <f t="shared" si="0"/>
        <v>0.43125000000000002</v>
      </c>
      <c r="F9" s="49">
        <v>38</v>
      </c>
      <c r="G9" s="139">
        <v>55</v>
      </c>
      <c r="H9" s="54">
        <v>110</v>
      </c>
      <c r="I9" s="157">
        <v>4</v>
      </c>
    </row>
    <row r="10" spans="1:9" ht="20.100000000000001" customHeight="1" x14ac:dyDescent="0.25">
      <c r="A10" s="145" t="s">
        <v>22</v>
      </c>
      <c r="B10" s="145" t="s">
        <v>670</v>
      </c>
      <c r="C10" s="236">
        <v>461</v>
      </c>
      <c r="D10" s="139">
        <v>166</v>
      </c>
      <c r="E10" s="33">
        <f t="shared" si="0"/>
        <v>0.36008676789587851</v>
      </c>
      <c r="F10" s="49">
        <v>25</v>
      </c>
      <c r="G10" s="139">
        <v>36</v>
      </c>
      <c r="H10" s="54">
        <v>104</v>
      </c>
      <c r="I10" s="157">
        <v>1</v>
      </c>
    </row>
    <row r="11" spans="1:9" ht="20.100000000000001" customHeight="1" x14ac:dyDescent="0.25">
      <c r="A11" s="145" t="s">
        <v>24</v>
      </c>
      <c r="B11" s="145" t="s">
        <v>670</v>
      </c>
      <c r="C11" s="236">
        <v>346</v>
      </c>
      <c r="D11" s="139">
        <v>160</v>
      </c>
      <c r="E11" s="33">
        <f t="shared" si="0"/>
        <v>0.46242774566473988</v>
      </c>
      <c r="F11" s="49">
        <v>25</v>
      </c>
      <c r="G11" s="139">
        <v>27</v>
      </c>
      <c r="H11" s="54">
        <v>106</v>
      </c>
      <c r="I11" s="157">
        <v>2</v>
      </c>
    </row>
    <row r="12" spans="1:9" ht="20.100000000000001" customHeight="1" x14ac:dyDescent="0.25">
      <c r="A12" s="145" t="s">
        <v>26</v>
      </c>
      <c r="B12" s="145" t="s">
        <v>671</v>
      </c>
      <c r="C12" s="236">
        <v>375</v>
      </c>
      <c r="D12" s="139">
        <v>165</v>
      </c>
      <c r="E12" s="33">
        <f t="shared" si="0"/>
        <v>0.44</v>
      </c>
      <c r="F12" s="49">
        <v>26</v>
      </c>
      <c r="G12" s="139">
        <v>40</v>
      </c>
      <c r="H12" s="54">
        <v>97</v>
      </c>
      <c r="I12" s="157">
        <v>2</v>
      </c>
    </row>
    <row r="13" spans="1:9" ht="20.100000000000001" customHeight="1" x14ac:dyDescent="0.25">
      <c r="A13" s="145" t="s">
        <v>28</v>
      </c>
      <c r="B13" s="145" t="s">
        <v>672</v>
      </c>
      <c r="C13" s="236">
        <v>436</v>
      </c>
      <c r="D13" s="139">
        <v>183</v>
      </c>
      <c r="E13" s="33">
        <f t="shared" si="0"/>
        <v>0.41972477064220182</v>
      </c>
      <c r="F13" s="49">
        <v>30</v>
      </c>
      <c r="G13" s="139">
        <v>33</v>
      </c>
      <c r="H13" s="54">
        <v>120</v>
      </c>
      <c r="I13" s="157">
        <v>0</v>
      </c>
    </row>
    <row r="14" spans="1:9" ht="20.100000000000001" customHeight="1" x14ac:dyDescent="0.25">
      <c r="A14" s="145" t="s">
        <v>30</v>
      </c>
      <c r="B14" s="145" t="s">
        <v>672</v>
      </c>
      <c r="C14" s="236">
        <v>371</v>
      </c>
      <c r="D14" s="139">
        <v>144</v>
      </c>
      <c r="E14" s="33">
        <f t="shared" si="0"/>
        <v>0.38814016172506738</v>
      </c>
      <c r="F14" s="49">
        <v>22</v>
      </c>
      <c r="G14" s="139">
        <v>23</v>
      </c>
      <c r="H14" s="54">
        <v>99</v>
      </c>
      <c r="I14" s="157">
        <v>0</v>
      </c>
    </row>
    <row r="15" spans="1:9" ht="20.100000000000001" customHeight="1" x14ac:dyDescent="0.25">
      <c r="A15" s="145" t="s">
        <v>32</v>
      </c>
      <c r="B15" s="145" t="s">
        <v>672</v>
      </c>
      <c r="C15" s="236">
        <v>507</v>
      </c>
      <c r="D15" s="139">
        <v>178</v>
      </c>
      <c r="E15" s="33">
        <f t="shared" si="0"/>
        <v>0.35108481262327418</v>
      </c>
      <c r="F15" s="49">
        <v>27</v>
      </c>
      <c r="G15" s="139">
        <v>26</v>
      </c>
      <c r="H15" s="54">
        <v>124</v>
      </c>
      <c r="I15" s="157">
        <v>1</v>
      </c>
    </row>
    <row r="16" spans="1:9" ht="20.100000000000001" customHeight="1" x14ac:dyDescent="0.25">
      <c r="A16" s="145" t="s">
        <v>34</v>
      </c>
      <c r="B16" s="145" t="s">
        <v>672</v>
      </c>
      <c r="C16" s="236">
        <v>439</v>
      </c>
      <c r="D16" s="139">
        <v>186</v>
      </c>
      <c r="E16" s="33">
        <f t="shared" si="0"/>
        <v>0.42369020501138954</v>
      </c>
      <c r="F16" s="49">
        <v>14</v>
      </c>
      <c r="G16" s="139">
        <v>42</v>
      </c>
      <c r="H16" s="54">
        <v>128</v>
      </c>
      <c r="I16" s="157">
        <v>2</v>
      </c>
    </row>
    <row r="17" spans="1:9" ht="20.100000000000001" customHeight="1" x14ac:dyDescent="0.25">
      <c r="A17" s="145" t="s">
        <v>35</v>
      </c>
      <c r="B17" s="145" t="s">
        <v>672</v>
      </c>
      <c r="C17" s="236">
        <v>423</v>
      </c>
      <c r="D17" s="139">
        <v>125</v>
      </c>
      <c r="E17" s="33">
        <f t="shared" si="0"/>
        <v>0.29550827423167847</v>
      </c>
      <c r="F17" s="49">
        <v>14</v>
      </c>
      <c r="G17" s="139">
        <v>19</v>
      </c>
      <c r="H17" s="54">
        <v>91</v>
      </c>
      <c r="I17" s="157">
        <v>1</v>
      </c>
    </row>
    <row r="18" spans="1:9" ht="20.100000000000001" customHeight="1" x14ac:dyDescent="0.25">
      <c r="A18" s="145" t="s">
        <v>36</v>
      </c>
      <c r="B18" s="145" t="s">
        <v>672</v>
      </c>
      <c r="C18" s="236">
        <v>400</v>
      </c>
      <c r="D18" s="139">
        <v>124</v>
      </c>
      <c r="E18" s="33">
        <f t="shared" si="0"/>
        <v>0.31</v>
      </c>
      <c r="F18" s="49">
        <v>23</v>
      </c>
      <c r="G18" s="139">
        <v>15</v>
      </c>
      <c r="H18" s="54">
        <v>85</v>
      </c>
      <c r="I18" s="157">
        <v>1</v>
      </c>
    </row>
    <row r="19" spans="1:9" ht="20.100000000000001" customHeight="1" x14ac:dyDescent="0.25">
      <c r="A19" s="145" t="s">
        <v>38</v>
      </c>
      <c r="B19" s="145" t="s">
        <v>672</v>
      </c>
      <c r="C19" s="236">
        <v>501</v>
      </c>
      <c r="D19" s="139">
        <v>152</v>
      </c>
      <c r="E19" s="33">
        <f t="shared" si="0"/>
        <v>0.30339321357285431</v>
      </c>
      <c r="F19" s="49">
        <v>33</v>
      </c>
      <c r="G19" s="139">
        <v>37</v>
      </c>
      <c r="H19" s="54">
        <v>81</v>
      </c>
      <c r="I19" s="157">
        <v>1</v>
      </c>
    </row>
    <row r="20" spans="1:9" ht="20.100000000000001" customHeight="1" x14ac:dyDescent="0.25">
      <c r="A20" s="145" t="s">
        <v>40</v>
      </c>
      <c r="B20" s="145" t="s">
        <v>672</v>
      </c>
      <c r="C20" s="236">
        <v>351</v>
      </c>
      <c r="D20" s="139">
        <v>100</v>
      </c>
      <c r="E20" s="33">
        <f t="shared" si="0"/>
        <v>0.28490028490028491</v>
      </c>
      <c r="F20" s="49">
        <v>17</v>
      </c>
      <c r="G20" s="139">
        <v>19</v>
      </c>
      <c r="H20" s="54">
        <v>64</v>
      </c>
      <c r="I20" s="157">
        <v>0</v>
      </c>
    </row>
    <row r="21" spans="1:9" ht="24" customHeight="1" x14ac:dyDescent="0.25">
      <c r="A21" s="145" t="s">
        <v>42</v>
      </c>
      <c r="B21" s="145" t="s">
        <v>673</v>
      </c>
      <c r="C21" s="236">
        <v>485</v>
      </c>
      <c r="D21" s="139">
        <v>151</v>
      </c>
      <c r="E21" s="33">
        <f t="shared" si="0"/>
        <v>0.31134020618556701</v>
      </c>
      <c r="F21" s="49">
        <v>14</v>
      </c>
      <c r="G21" s="139">
        <v>37</v>
      </c>
      <c r="H21" s="54">
        <v>100</v>
      </c>
      <c r="I21" s="157">
        <v>0</v>
      </c>
    </row>
    <row r="22" spans="1:9" ht="24" customHeight="1" x14ac:dyDescent="0.25">
      <c r="A22" s="145" t="s">
        <v>674</v>
      </c>
      <c r="B22" s="145" t="s">
        <v>673</v>
      </c>
      <c r="C22" s="236">
        <v>520</v>
      </c>
      <c r="D22" s="139">
        <v>158</v>
      </c>
      <c r="E22" s="33">
        <f t="shared" si="0"/>
        <v>0.30384615384615382</v>
      </c>
      <c r="F22" s="49">
        <v>22</v>
      </c>
      <c r="G22" s="139">
        <v>19</v>
      </c>
      <c r="H22" s="54">
        <v>116</v>
      </c>
      <c r="I22" s="157">
        <v>1</v>
      </c>
    </row>
    <row r="23" spans="1:9" ht="24" customHeight="1" x14ac:dyDescent="0.25">
      <c r="A23" s="145" t="s">
        <v>46</v>
      </c>
      <c r="B23" s="145" t="s">
        <v>673</v>
      </c>
      <c r="C23" s="236">
        <v>386</v>
      </c>
      <c r="D23" s="139">
        <v>116</v>
      </c>
      <c r="E23" s="33">
        <f t="shared" si="0"/>
        <v>0.30051813471502592</v>
      </c>
      <c r="F23" s="49">
        <v>28</v>
      </c>
      <c r="G23" s="139">
        <v>22</v>
      </c>
      <c r="H23" s="54">
        <v>66</v>
      </c>
      <c r="I23" s="157">
        <v>0</v>
      </c>
    </row>
    <row r="24" spans="1:9" ht="24" customHeight="1" x14ac:dyDescent="0.25">
      <c r="A24" s="145" t="s">
        <v>47</v>
      </c>
      <c r="B24" s="145" t="s">
        <v>673</v>
      </c>
      <c r="C24" s="236">
        <v>422</v>
      </c>
      <c r="D24" s="139">
        <v>109</v>
      </c>
      <c r="E24" s="33">
        <f t="shared" si="0"/>
        <v>0.25829383886255924</v>
      </c>
      <c r="F24" s="49">
        <v>21</v>
      </c>
      <c r="G24" s="139">
        <v>11</v>
      </c>
      <c r="H24" s="54">
        <v>77</v>
      </c>
      <c r="I24" s="157">
        <v>0</v>
      </c>
    </row>
    <row r="25" spans="1:9" ht="24" customHeight="1" x14ac:dyDescent="0.25">
      <c r="A25" s="145" t="s">
        <v>48</v>
      </c>
      <c r="B25" s="145" t="s">
        <v>675</v>
      </c>
      <c r="C25" s="236">
        <v>436</v>
      </c>
      <c r="D25" s="139">
        <v>177</v>
      </c>
      <c r="E25" s="33">
        <f t="shared" si="0"/>
        <v>0.40596330275229359</v>
      </c>
      <c r="F25" s="49">
        <v>30</v>
      </c>
      <c r="G25" s="139">
        <v>42</v>
      </c>
      <c r="H25" s="54">
        <v>103</v>
      </c>
      <c r="I25" s="157">
        <v>2</v>
      </c>
    </row>
    <row r="26" spans="1:9" ht="24" customHeight="1" x14ac:dyDescent="0.25">
      <c r="A26" s="145" t="s">
        <v>50</v>
      </c>
      <c r="B26" s="145" t="s">
        <v>676</v>
      </c>
      <c r="C26" s="236">
        <v>363</v>
      </c>
      <c r="D26" s="139">
        <v>161</v>
      </c>
      <c r="E26" s="33">
        <f t="shared" si="0"/>
        <v>0.44352617079889806</v>
      </c>
      <c r="F26" s="49">
        <v>23</v>
      </c>
      <c r="G26" s="139">
        <v>33</v>
      </c>
      <c r="H26" s="54">
        <v>102</v>
      </c>
      <c r="I26" s="157">
        <v>3</v>
      </c>
    </row>
    <row r="27" spans="1:9" ht="24" customHeight="1" x14ac:dyDescent="0.25">
      <c r="A27" s="145" t="s">
        <v>52</v>
      </c>
      <c r="B27" s="145" t="s">
        <v>676</v>
      </c>
      <c r="C27" s="236">
        <v>397</v>
      </c>
      <c r="D27" s="139">
        <v>140</v>
      </c>
      <c r="E27" s="33">
        <f t="shared" si="0"/>
        <v>0.3526448362720403</v>
      </c>
      <c r="F27" s="49">
        <v>28</v>
      </c>
      <c r="G27" s="139">
        <v>21</v>
      </c>
      <c r="H27" s="54">
        <v>88</v>
      </c>
      <c r="I27" s="157">
        <v>3</v>
      </c>
    </row>
    <row r="28" spans="1:9" ht="24" customHeight="1" x14ac:dyDescent="0.25">
      <c r="A28" s="145" t="s">
        <v>54</v>
      </c>
      <c r="B28" s="145" t="s">
        <v>676</v>
      </c>
      <c r="C28" s="236">
        <v>501</v>
      </c>
      <c r="D28" s="139">
        <v>160</v>
      </c>
      <c r="E28" s="33">
        <f t="shared" si="0"/>
        <v>0.31936127744510978</v>
      </c>
      <c r="F28" s="49">
        <v>23</v>
      </c>
      <c r="G28" s="139">
        <v>39</v>
      </c>
      <c r="H28" s="54">
        <v>98</v>
      </c>
      <c r="I28" s="157">
        <v>0</v>
      </c>
    </row>
    <row r="29" spans="1:9" ht="24" customHeight="1" x14ac:dyDescent="0.25">
      <c r="A29" s="145" t="s">
        <v>56</v>
      </c>
      <c r="B29" s="145" t="s">
        <v>676</v>
      </c>
      <c r="C29" s="236">
        <v>380</v>
      </c>
      <c r="D29" s="139">
        <v>106</v>
      </c>
      <c r="E29" s="33">
        <f t="shared" si="0"/>
        <v>0.27894736842105261</v>
      </c>
      <c r="F29" s="49">
        <v>17</v>
      </c>
      <c r="G29" s="139">
        <v>32</v>
      </c>
      <c r="H29" s="54">
        <v>57</v>
      </c>
      <c r="I29" s="157">
        <v>0</v>
      </c>
    </row>
    <row r="30" spans="1:9" ht="24" customHeight="1" x14ac:dyDescent="0.25">
      <c r="A30" s="145" t="s">
        <v>57</v>
      </c>
      <c r="B30" s="145" t="s">
        <v>676</v>
      </c>
      <c r="C30" s="236">
        <v>405</v>
      </c>
      <c r="D30" s="139">
        <v>137</v>
      </c>
      <c r="E30" s="33">
        <f t="shared" si="0"/>
        <v>0.33827160493827163</v>
      </c>
      <c r="F30" s="49">
        <v>20</v>
      </c>
      <c r="G30" s="139">
        <v>27</v>
      </c>
      <c r="H30" s="54">
        <v>90</v>
      </c>
      <c r="I30" s="157">
        <v>0</v>
      </c>
    </row>
    <row r="31" spans="1:9" ht="24" customHeight="1" x14ac:dyDescent="0.25">
      <c r="A31" s="145" t="s">
        <v>59</v>
      </c>
      <c r="B31" s="145" t="s">
        <v>676</v>
      </c>
      <c r="C31" s="236">
        <v>512</v>
      </c>
      <c r="D31" s="139">
        <v>171</v>
      </c>
      <c r="E31" s="33">
        <f t="shared" si="0"/>
        <v>0.333984375</v>
      </c>
      <c r="F31" s="49">
        <v>21</v>
      </c>
      <c r="G31" s="139">
        <v>29</v>
      </c>
      <c r="H31" s="54">
        <v>121</v>
      </c>
      <c r="I31" s="157">
        <v>0</v>
      </c>
    </row>
    <row r="32" spans="1:9" ht="24" customHeight="1" x14ac:dyDescent="0.25">
      <c r="A32" s="145" t="s">
        <v>60</v>
      </c>
      <c r="B32" s="145" t="s">
        <v>676</v>
      </c>
      <c r="C32" s="236">
        <v>496</v>
      </c>
      <c r="D32" s="139">
        <v>194</v>
      </c>
      <c r="E32" s="33">
        <f t="shared" si="0"/>
        <v>0.3911290322580645</v>
      </c>
      <c r="F32" s="49">
        <v>33</v>
      </c>
      <c r="G32" s="139">
        <v>35</v>
      </c>
      <c r="H32" s="54">
        <v>123</v>
      </c>
      <c r="I32" s="157">
        <v>3</v>
      </c>
    </row>
    <row r="33" spans="1:9" ht="20.100000000000001" customHeight="1" x14ac:dyDescent="0.25">
      <c r="A33" s="145" t="s">
        <v>62</v>
      </c>
      <c r="B33" s="145" t="s">
        <v>675</v>
      </c>
      <c r="C33" s="236">
        <v>520</v>
      </c>
      <c r="D33" s="139">
        <v>171</v>
      </c>
      <c r="E33" s="33">
        <f t="shared" si="0"/>
        <v>0.32884615384615384</v>
      </c>
      <c r="F33" s="49">
        <v>32</v>
      </c>
      <c r="G33" s="139">
        <v>31</v>
      </c>
      <c r="H33" s="54">
        <v>104</v>
      </c>
      <c r="I33" s="157">
        <v>4</v>
      </c>
    </row>
    <row r="34" spans="1:9" ht="20.100000000000001" customHeight="1" x14ac:dyDescent="0.25">
      <c r="A34" s="145" t="s">
        <v>63</v>
      </c>
      <c r="B34" s="145" t="s">
        <v>675</v>
      </c>
      <c r="C34" s="236">
        <v>501</v>
      </c>
      <c r="D34" s="139">
        <v>209</v>
      </c>
      <c r="E34" s="33">
        <f t="shared" si="0"/>
        <v>0.41716566866267463</v>
      </c>
      <c r="F34" s="49">
        <v>22</v>
      </c>
      <c r="G34" s="139">
        <v>22</v>
      </c>
      <c r="H34" s="54">
        <v>162</v>
      </c>
      <c r="I34" s="157">
        <v>3</v>
      </c>
    </row>
    <row r="35" spans="1:9" ht="20.100000000000001" customHeight="1" x14ac:dyDescent="0.25">
      <c r="A35" s="145" t="s">
        <v>64</v>
      </c>
      <c r="B35" s="145" t="s">
        <v>675</v>
      </c>
      <c r="C35" s="236">
        <v>409</v>
      </c>
      <c r="D35" s="139">
        <v>134</v>
      </c>
      <c r="E35" s="33">
        <f t="shared" si="0"/>
        <v>0.32762836185819072</v>
      </c>
      <c r="F35" s="49">
        <v>18</v>
      </c>
      <c r="G35" s="139">
        <v>22</v>
      </c>
      <c r="H35" s="54">
        <v>93</v>
      </c>
      <c r="I35" s="157">
        <v>1</v>
      </c>
    </row>
    <row r="36" spans="1:9" ht="20.100000000000001" customHeight="1" x14ac:dyDescent="0.25">
      <c r="A36" s="145" t="s">
        <v>66</v>
      </c>
      <c r="B36" s="145" t="s">
        <v>677</v>
      </c>
      <c r="C36" s="236">
        <v>455</v>
      </c>
      <c r="D36" s="139">
        <v>158</v>
      </c>
      <c r="E36" s="33">
        <f t="shared" si="0"/>
        <v>0.34725274725274724</v>
      </c>
      <c r="F36" s="49">
        <v>35</v>
      </c>
      <c r="G36" s="139">
        <v>34</v>
      </c>
      <c r="H36" s="54">
        <v>87</v>
      </c>
      <c r="I36" s="157">
        <v>2</v>
      </c>
    </row>
    <row r="37" spans="1:9" ht="20.100000000000001" customHeight="1" x14ac:dyDescent="0.25">
      <c r="A37" s="145" t="s">
        <v>68</v>
      </c>
      <c r="B37" s="145" t="s">
        <v>677</v>
      </c>
      <c r="C37" s="236">
        <v>377</v>
      </c>
      <c r="D37" s="139">
        <v>153</v>
      </c>
      <c r="E37" s="33">
        <f t="shared" si="0"/>
        <v>0.40583554376657827</v>
      </c>
      <c r="F37" s="49">
        <v>31</v>
      </c>
      <c r="G37" s="139">
        <v>22</v>
      </c>
      <c r="H37" s="54">
        <v>100</v>
      </c>
      <c r="I37" s="157">
        <v>0</v>
      </c>
    </row>
    <row r="38" spans="1:9" ht="20.100000000000001" customHeight="1" x14ac:dyDescent="0.25">
      <c r="A38" s="145" t="s">
        <v>69</v>
      </c>
      <c r="B38" s="145" t="s">
        <v>677</v>
      </c>
      <c r="C38" s="236">
        <v>386</v>
      </c>
      <c r="D38" s="139">
        <v>154</v>
      </c>
      <c r="E38" s="33">
        <f t="shared" si="0"/>
        <v>0.39896373056994816</v>
      </c>
      <c r="F38" s="49">
        <v>24</v>
      </c>
      <c r="G38" s="139">
        <v>17</v>
      </c>
      <c r="H38" s="54">
        <v>112</v>
      </c>
      <c r="I38" s="157">
        <v>1</v>
      </c>
    </row>
    <row r="39" spans="1:9" ht="20.100000000000001" customHeight="1" x14ac:dyDescent="0.25">
      <c r="A39" s="145" t="s">
        <v>70</v>
      </c>
      <c r="B39" s="145" t="s">
        <v>677</v>
      </c>
      <c r="C39" s="236">
        <v>417</v>
      </c>
      <c r="D39" s="139">
        <v>138</v>
      </c>
      <c r="E39" s="33">
        <f t="shared" si="0"/>
        <v>0.33093525179856115</v>
      </c>
      <c r="F39" s="49">
        <v>22</v>
      </c>
      <c r="G39" s="139">
        <v>22</v>
      </c>
      <c r="H39" s="54">
        <v>94</v>
      </c>
      <c r="I39" s="157">
        <v>0</v>
      </c>
    </row>
    <row r="40" spans="1:9" ht="20.100000000000001" customHeight="1" x14ac:dyDescent="0.25">
      <c r="A40" s="145" t="s">
        <v>71</v>
      </c>
      <c r="B40" s="145" t="s">
        <v>677</v>
      </c>
      <c r="C40" s="236">
        <v>512</v>
      </c>
      <c r="D40" s="139">
        <v>202</v>
      </c>
      <c r="E40" s="33">
        <f t="shared" si="0"/>
        <v>0.39453125</v>
      </c>
      <c r="F40" s="49">
        <v>28</v>
      </c>
      <c r="G40" s="139">
        <v>24</v>
      </c>
      <c r="H40" s="54">
        <v>150</v>
      </c>
      <c r="I40" s="157">
        <v>0</v>
      </c>
    </row>
    <row r="41" spans="1:9" ht="20.100000000000001" customHeight="1" x14ac:dyDescent="0.25">
      <c r="A41" s="145" t="s">
        <v>1216</v>
      </c>
      <c r="B41" s="145" t="s">
        <v>671</v>
      </c>
      <c r="C41" s="236">
        <v>168</v>
      </c>
      <c r="D41" s="139">
        <v>81</v>
      </c>
      <c r="E41" s="33">
        <f t="shared" si="0"/>
        <v>0.48214285714285715</v>
      </c>
      <c r="F41" s="49">
        <v>12</v>
      </c>
      <c r="G41" s="139">
        <v>21</v>
      </c>
      <c r="H41" s="54">
        <v>48</v>
      </c>
      <c r="I41" s="157">
        <v>0</v>
      </c>
    </row>
    <row r="42" spans="1:9" ht="27.75" customHeight="1" x14ac:dyDescent="0.25">
      <c r="A42" s="145" t="s">
        <v>1236</v>
      </c>
      <c r="B42" s="145" t="s">
        <v>678</v>
      </c>
      <c r="C42" s="236">
        <v>68</v>
      </c>
      <c r="D42" s="139">
        <v>48</v>
      </c>
      <c r="E42" s="33">
        <f t="shared" si="0"/>
        <v>0.70588235294117652</v>
      </c>
      <c r="F42" s="49">
        <v>7</v>
      </c>
      <c r="G42" s="139">
        <v>8</v>
      </c>
      <c r="H42" s="54">
        <v>33</v>
      </c>
      <c r="I42" s="157">
        <v>0</v>
      </c>
    </row>
    <row r="43" spans="1:9" ht="27" customHeight="1" x14ac:dyDescent="0.25">
      <c r="A43" s="145" t="s">
        <v>1235</v>
      </c>
      <c r="B43" s="145" t="s">
        <v>679</v>
      </c>
      <c r="C43" s="236">
        <v>40</v>
      </c>
      <c r="D43" s="139">
        <v>21</v>
      </c>
      <c r="E43" s="33">
        <f t="shared" si="0"/>
        <v>0.52500000000000002</v>
      </c>
      <c r="F43" s="49">
        <v>2</v>
      </c>
      <c r="G43" s="139">
        <v>3</v>
      </c>
      <c r="H43" s="54">
        <v>16</v>
      </c>
      <c r="I43" s="157">
        <v>0</v>
      </c>
    </row>
    <row r="44" spans="1:9" ht="20.100000000000001" customHeight="1" x14ac:dyDescent="0.25">
      <c r="A44" s="145" t="s">
        <v>86</v>
      </c>
      <c r="B44" s="145" t="s">
        <v>680</v>
      </c>
      <c r="C44" s="139"/>
      <c r="D44" s="139">
        <v>122</v>
      </c>
      <c r="E44" s="33"/>
      <c r="F44" s="49">
        <v>15</v>
      </c>
      <c r="G44" s="139">
        <v>37</v>
      </c>
      <c r="H44" s="54">
        <v>69</v>
      </c>
      <c r="I44" s="157">
        <v>1</v>
      </c>
    </row>
    <row r="45" spans="1:9" ht="20.100000000000001" customHeight="1" x14ac:dyDescent="0.25">
      <c r="A45" s="145" t="s">
        <v>89</v>
      </c>
      <c r="B45" s="145" t="s">
        <v>680</v>
      </c>
      <c r="C45" s="139"/>
      <c r="D45" s="139">
        <v>2599</v>
      </c>
      <c r="E45" s="33"/>
      <c r="F45" s="49">
        <v>344</v>
      </c>
      <c r="G45" s="139">
        <v>571</v>
      </c>
      <c r="H45" s="54">
        <v>1654</v>
      </c>
      <c r="I45" s="157">
        <v>30</v>
      </c>
    </row>
    <row r="46" spans="1:9" ht="24.75" customHeight="1" x14ac:dyDescent="0.25">
      <c r="A46" s="145" t="s">
        <v>107</v>
      </c>
      <c r="B46" s="145" t="s">
        <v>680</v>
      </c>
      <c r="C46" s="29"/>
      <c r="D46" s="29">
        <v>382</v>
      </c>
      <c r="E46" s="34"/>
      <c r="F46" s="55">
        <v>56</v>
      </c>
      <c r="G46" s="29">
        <v>123</v>
      </c>
      <c r="H46" s="56">
        <v>198</v>
      </c>
      <c r="I46" s="38">
        <v>5</v>
      </c>
    </row>
    <row r="47" spans="1:9" ht="20.100000000000001" customHeight="1" x14ac:dyDescent="0.25">
      <c r="A47" s="133" t="s">
        <v>91</v>
      </c>
      <c r="B47" s="134" t="s">
        <v>92</v>
      </c>
      <c r="C47" s="61">
        <f>SUM(C3:C46)</f>
        <v>16679</v>
      </c>
      <c r="D47" s="73">
        <v>9444</v>
      </c>
      <c r="E47" s="59">
        <f t="shared" si="0"/>
        <v>0.5662209964626177</v>
      </c>
      <c r="F47" s="61">
        <v>1436</v>
      </c>
      <c r="G47" s="73">
        <v>1985</v>
      </c>
      <c r="H47" s="62">
        <v>5941</v>
      </c>
      <c r="I47" s="60">
        <v>82</v>
      </c>
    </row>
    <row r="48" spans="1:9" s="24" customFormat="1" ht="20.100000000000001" customHeight="1" x14ac:dyDescent="0.3">
      <c r="A48" s="82"/>
      <c r="B48" s="83"/>
      <c r="C48" s="247" t="s">
        <v>1036</v>
      </c>
      <c r="D48" s="247"/>
      <c r="E48" s="248"/>
      <c r="F48" s="93">
        <f>F47/($D$47-$I$47)</f>
        <v>0.15338602862636189</v>
      </c>
      <c r="G48" s="93">
        <f t="shared" ref="G48:H48" si="1">G47/($D$47-$I$47)</f>
        <v>0.21202734458449049</v>
      </c>
      <c r="H48" s="93">
        <f t="shared" si="1"/>
        <v>0.63458662678914757</v>
      </c>
      <c r="I48" s="83"/>
    </row>
    <row r="49" spans="1:9" s="35" customFormat="1" ht="18.75" customHeight="1" x14ac:dyDescent="0.25">
      <c r="A49" s="75" t="s">
        <v>1024</v>
      </c>
      <c r="E49" s="66" t="s">
        <v>1006</v>
      </c>
      <c r="F49" s="66" t="s">
        <v>1237</v>
      </c>
      <c r="G49" s="66"/>
      <c r="H49" s="66"/>
    </row>
    <row r="50" spans="1:9" s="24" customFormat="1" ht="13.5" customHeight="1" x14ac:dyDescent="0.3">
      <c r="A50" s="75" t="s">
        <v>1018</v>
      </c>
      <c r="B50" s="83"/>
      <c r="C50" s="83"/>
      <c r="D50" s="83"/>
      <c r="E50" s="83"/>
      <c r="F50" s="83"/>
      <c r="G50" s="83"/>
      <c r="H50" s="83"/>
      <c r="I50" s="83"/>
    </row>
  </sheetData>
  <mergeCells count="2">
    <mergeCell ref="E1:H1"/>
    <mergeCell ref="C48:E48"/>
  </mergeCells>
  <pageMargins left="0.7" right="0.7" top="0.75" bottom="0.75" header="0.3" footer="0.3"/>
  <pageSetup scale="85" fitToHeight="2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opLeftCell="A25" workbookViewId="0">
      <selection activeCell="L35" sqref="L35"/>
    </sheetView>
  </sheetViews>
  <sheetFormatPr defaultColWidth="7.6640625" defaultRowHeight="20.100000000000001" customHeight="1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7.6640625" style="81"/>
    <col min="7" max="7" width="7.5546875" style="81" customWidth="1"/>
    <col min="8" max="8" width="10.88671875" style="81" customWidth="1"/>
    <col min="9" max="16384" width="7.6640625" style="81"/>
  </cols>
  <sheetData>
    <row r="1" spans="1:9" s="174" customFormat="1" ht="33" customHeight="1" x14ac:dyDescent="0.3">
      <c r="A1" s="87" t="s">
        <v>681</v>
      </c>
      <c r="E1" s="246" t="s">
        <v>1010</v>
      </c>
      <c r="F1" s="246"/>
      <c r="G1" s="246"/>
      <c r="H1" s="246"/>
    </row>
    <row r="2" spans="1:9" ht="37.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1238</v>
      </c>
      <c r="G2" s="72" t="s">
        <v>1240</v>
      </c>
      <c r="H2" s="52" t="s">
        <v>1239</v>
      </c>
      <c r="I2" s="71" t="s">
        <v>856</v>
      </c>
    </row>
    <row r="3" spans="1:9" ht="20.100000000000001" customHeight="1" x14ac:dyDescent="0.25">
      <c r="A3" s="68" t="s">
        <v>10</v>
      </c>
      <c r="B3" s="68" t="s">
        <v>682</v>
      </c>
      <c r="C3" s="236">
        <v>373</v>
      </c>
      <c r="D3" s="69">
        <v>178</v>
      </c>
      <c r="E3" s="33">
        <f>D3/C3</f>
        <v>0.47721179624664878</v>
      </c>
      <c r="F3" s="48">
        <v>45</v>
      </c>
      <c r="G3" s="69">
        <v>109</v>
      </c>
      <c r="H3" s="53">
        <v>24</v>
      </c>
      <c r="I3" s="70">
        <v>0</v>
      </c>
    </row>
    <row r="4" spans="1:9" ht="20.100000000000001" customHeight="1" x14ac:dyDescent="0.25">
      <c r="A4" s="145" t="s">
        <v>12</v>
      </c>
      <c r="B4" s="145" t="s">
        <v>682</v>
      </c>
      <c r="C4" s="236">
        <v>417</v>
      </c>
      <c r="D4" s="139">
        <v>164</v>
      </c>
      <c r="E4" s="33">
        <f t="shared" ref="E4:E36" si="0">D4/C4</f>
        <v>0.39328537170263789</v>
      </c>
      <c r="F4" s="49">
        <v>43</v>
      </c>
      <c r="G4" s="139">
        <v>106</v>
      </c>
      <c r="H4" s="54">
        <v>15</v>
      </c>
      <c r="I4" s="157">
        <v>0</v>
      </c>
    </row>
    <row r="5" spans="1:9" ht="20.100000000000001" customHeight="1" x14ac:dyDescent="0.25">
      <c r="A5" s="145" t="s">
        <v>14</v>
      </c>
      <c r="B5" s="145" t="s">
        <v>683</v>
      </c>
      <c r="C5" s="236">
        <v>451</v>
      </c>
      <c r="D5" s="139">
        <v>205</v>
      </c>
      <c r="E5" s="33">
        <f t="shared" si="0"/>
        <v>0.45454545454545453</v>
      </c>
      <c r="F5" s="49">
        <v>50</v>
      </c>
      <c r="G5" s="139">
        <v>118</v>
      </c>
      <c r="H5" s="54">
        <v>36</v>
      </c>
      <c r="I5" s="157">
        <v>1</v>
      </c>
    </row>
    <row r="6" spans="1:9" ht="20.100000000000001" customHeight="1" x14ac:dyDescent="0.25">
      <c r="A6" s="145" t="s">
        <v>16</v>
      </c>
      <c r="B6" s="145" t="s">
        <v>684</v>
      </c>
      <c r="C6" s="236">
        <v>512</v>
      </c>
      <c r="D6" s="139">
        <v>173</v>
      </c>
      <c r="E6" s="33">
        <f t="shared" si="0"/>
        <v>0.337890625</v>
      </c>
      <c r="F6" s="49">
        <v>37</v>
      </c>
      <c r="G6" s="139">
        <v>96</v>
      </c>
      <c r="H6" s="54">
        <v>40</v>
      </c>
      <c r="I6" s="157">
        <v>0</v>
      </c>
    </row>
    <row r="7" spans="1:9" ht="20.100000000000001" customHeight="1" x14ac:dyDescent="0.25">
      <c r="A7" s="145" t="s">
        <v>18</v>
      </c>
      <c r="B7" s="145" t="s">
        <v>685</v>
      </c>
      <c r="C7" s="236">
        <v>351</v>
      </c>
      <c r="D7" s="139">
        <v>137</v>
      </c>
      <c r="E7" s="33">
        <f t="shared" si="0"/>
        <v>0.3903133903133903</v>
      </c>
      <c r="F7" s="49">
        <v>33</v>
      </c>
      <c r="G7" s="139">
        <v>77</v>
      </c>
      <c r="H7" s="54">
        <v>27</v>
      </c>
      <c r="I7" s="157">
        <v>0</v>
      </c>
    </row>
    <row r="8" spans="1:9" ht="20.100000000000001" customHeight="1" x14ac:dyDescent="0.25">
      <c r="A8" s="145" t="s">
        <v>20</v>
      </c>
      <c r="B8" s="145" t="s">
        <v>684</v>
      </c>
      <c r="C8" s="236">
        <v>284</v>
      </c>
      <c r="D8" s="139">
        <v>96</v>
      </c>
      <c r="E8" s="33">
        <f t="shared" si="0"/>
        <v>0.3380281690140845</v>
      </c>
      <c r="F8" s="49">
        <v>15</v>
      </c>
      <c r="G8" s="139">
        <v>60</v>
      </c>
      <c r="H8" s="54">
        <v>21</v>
      </c>
      <c r="I8" s="157">
        <v>0</v>
      </c>
    </row>
    <row r="9" spans="1:9" ht="20.100000000000001" customHeight="1" x14ac:dyDescent="0.25">
      <c r="A9" s="145" t="s">
        <v>21</v>
      </c>
      <c r="B9" s="145" t="s">
        <v>684</v>
      </c>
      <c r="C9" s="236">
        <v>408</v>
      </c>
      <c r="D9" s="139">
        <v>151</v>
      </c>
      <c r="E9" s="33">
        <f t="shared" si="0"/>
        <v>0.37009803921568629</v>
      </c>
      <c r="F9" s="49">
        <v>37</v>
      </c>
      <c r="G9" s="139">
        <v>86</v>
      </c>
      <c r="H9" s="54">
        <v>27</v>
      </c>
      <c r="I9" s="157">
        <v>1</v>
      </c>
    </row>
    <row r="10" spans="1:9" ht="20.100000000000001" customHeight="1" x14ac:dyDescent="0.25">
      <c r="A10" s="145" t="s">
        <v>22</v>
      </c>
      <c r="B10" s="145" t="s">
        <v>686</v>
      </c>
      <c r="C10" s="236">
        <v>265</v>
      </c>
      <c r="D10" s="139">
        <v>73</v>
      </c>
      <c r="E10" s="33">
        <f t="shared" si="0"/>
        <v>0.27547169811320754</v>
      </c>
      <c r="F10" s="49">
        <v>19</v>
      </c>
      <c r="G10" s="139">
        <v>45</v>
      </c>
      <c r="H10" s="54">
        <v>9</v>
      </c>
      <c r="I10" s="157">
        <v>0</v>
      </c>
    </row>
    <row r="11" spans="1:9" ht="20.100000000000001" customHeight="1" x14ac:dyDescent="0.25">
      <c r="A11" s="145" t="s">
        <v>24</v>
      </c>
      <c r="B11" s="145" t="s">
        <v>686</v>
      </c>
      <c r="C11" s="236">
        <v>326</v>
      </c>
      <c r="D11" s="139">
        <v>105</v>
      </c>
      <c r="E11" s="33">
        <f t="shared" si="0"/>
        <v>0.32208588957055212</v>
      </c>
      <c r="F11" s="49">
        <v>36</v>
      </c>
      <c r="G11" s="139">
        <v>54</v>
      </c>
      <c r="H11" s="54">
        <v>15</v>
      </c>
      <c r="I11" s="157">
        <v>0</v>
      </c>
    </row>
    <row r="12" spans="1:9" ht="20.100000000000001" customHeight="1" x14ac:dyDescent="0.25">
      <c r="A12" s="145" t="s">
        <v>26</v>
      </c>
      <c r="B12" s="145" t="s">
        <v>687</v>
      </c>
      <c r="C12" s="236">
        <v>332</v>
      </c>
      <c r="D12" s="139">
        <v>73</v>
      </c>
      <c r="E12" s="33">
        <f t="shared" si="0"/>
        <v>0.21987951807228914</v>
      </c>
      <c r="F12" s="49">
        <v>17</v>
      </c>
      <c r="G12" s="139">
        <v>31</v>
      </c>
      <c r="H12" s="54">
        <v>25</v>
      </c>
      <c r="I12" s="157">
        <v>0</v>
      </c>
    </row>
    <row r="13" spans="1:9" ht="20.100000000000001" customHeight="1" x14ac:dyDescent="0.25">
      <c r="A13" s="145" t="s">
        <v>28</v>
      </c>
      <c r="B13" s="145" t="s">
        <v>687</v>
      </c>
      <c r="C13" s="236">
        <v>414</v>
      </c>
      <c r="D13" s="139">
        <v>73</v>
      </c>
      <c r="E13" s="33">
        <f t="shared" si="0"/>
        <v>0.17632850241545894</v>
      </c>
      <c r="F13" s="49">
        <v>20</v>
      </c>
      <c r="G13" s="139">
        <v>43</v>
      </c>
      <c r="H13" s="54">
        <v>10</v>
      </c>
      <c r="I13" s="157">
        <v>0</v>
      </c>
    </row>
    <row r="14" spans="1:9" ht="20.100000000000001" customHeight="1" x14ac:dyDescent="0.25">
      <c r="A14" s="145" t="s">
        <v>30</v>
      </c>
      <c r="B14" s="145" t="s">
        <v>688</v>
      </c>
      <c r="C14" s="236">
        <v>436</v>
      </c>
      <c r="D14" s="139">
        <v>124</v>
      </c>
      <c r="E14" s="33">
        <f t="shared" si="0"/>
        <v>0.28440366972477066</v>
      </c>
      <c r="F14" s="49">
        <v>29</v>
      </c>
      <c r="G14" s="139">
        <v>57</v>
      </c>
      <c r="H14" s="54">
        <v>38</v>
      </c>
      <c r="I14" s="157">
        <v>0</v>
      </c>
    </row>
    <row r="15" spans="1:9" ht="20.100000000000001" customHeight="1" x14ac:dyDescent="0.25">
      <c r="A15" s="145" t="s">
        <v>32</v>
      </c>
      <c r="B15" s="145" t="s">
        <v>688</v>
      </c>
      <c r="C15" s="236">
        <v>461</v>
      </c>
      <c r="D15" s="139">
        <v>143</v>
      </c>
      <c r="E15" s="33">
        <f t="shared" si="0"/>
        <v>0.31019522776572667</v>
      </c>
      <c r="F15" s="49">
        <v>44</v>
      </c>
      <c r="G15" s="139">
        <v>51</v>
      </c>
      <c r="H15" s="54">
        <v>46</v>
      </c>
      <c r="I15" s="157">
        <v>2</v>
      </c>
    </row>
    <row r="16" spans="1:9" ht="20.100000000000001" customHeight="1" x14ac:dyDescent="0.25">
      <c r="A16" s="145" t="s">
        <v>34</v>
      </c>
      <c r="B16" s="145" t="s">
        <v>689</v>
      </c>
      <c r="C16" s="236">
        <v>516</v>
      </c>
      <c r="D16" s="139">
        <v>164</v>
      </c>
      <c r="E16" s="33">
        <f t="shared" si="0"/>
        <v>0.31782945736434109</v>
      </c>
      <c r="F16" s="49">
        <v>33</v>
      </c>
      <c r="G16" s="139">
        <v>73</v>
      </c>
      <c r="H16" s="54">
        <v>58</v>
      </c>
      <c r="I16" s="157">
        <v>0</v>
      </c>
    </row>
    <row r="17" spans="1:9" ht="20.100000000000001" customHeight="1" x14ac:dyDescent="0.25">
      <c r="A17" s="145" t="s">
        <v>35</v>
      </c>
      <c r="B17" s="145" t="s">
        <v>688</v>
      </c>
      <c r="C17" s="236">
        <v>432</v>
      </c>
      <c r="D17" s="139">
        <v>99</v>
      </c>
      <c r="E17" s="33">
        <f t="shared" si="0"/>
        <v>0.22916666666666666</v>
      </c>
      <c r="F17" s="49">
        <v>24</v>
      </c>
      <c r="G17" s="139">
        <v>38</v>
      </c>
      <c r="H17" s="54">
        <v>36</v>
      </c>
      <c r="I17" s="157">
        <v>1</v>
      </c>
    </row>
    <row r="18" spans="1:9" ht="20.100000000000001" customHeight="1" x14ac:dyDescent="0.25">
      <c r="A18" s="145" t="s">
        <v>36</v>
      </c>
      <c r="B18" s="145" t="s">
        <v>690</v>
      </c>
      <c r="C18" s="236">
        <v>495</v>
      </c>
      <c r="D18" s="139">
        <v>134</v>
      </c>
      <c r="E18" s="33">
        <f t="shared" si="0"/>
        <v>0.27070707070707073</v>
      </c>
      <c r="F18" s="49">
        <v>54</v>
      </c>
      <c r="G18" s="139">
        <v>49</v>
      </c>
      <c r="H18" s="54">
        <v>30</v>
      </c>
      <c r="I18" s="157">
        <v>1</v>
      </c>
    </row>
    <row r="19" spans="1:9" ht="20.100000000000001" customHeight="1" x14ac:dyDescent="0.25">
      <c r="A19" s="145" t="s">
        <v>38</v>
      </c>
      <c r="B19" s="145" t="s">
        <v>690</v>
      </c>
      <c r="C19" s="236">
        <v>473</v>
      </c>
      <c r="D19" s="139">
        <v>139</v>
      </c>
      <c r="E19" s="33">
        <f t="shared" si="0"/>
        <v>0.29386892177589852</v>
      </c>
      <c r="F19" s="49">
        <v>36</v>
      </c>
      <c r="G19" s="139">
        <v>60</v>
      </c>
      <c r="H19" s="54">
        <v>41</v>
      </c>
      <c r="I19" s="157">
        <v>2</v>
      </c>
    </row>
    <row r="20" spans="1:9" ht="20.100000000000001" customHeight="1" x14ac:dyDescent="0.25">
      <c r="A20" s="145" t="s">
        <v>40</v>
      </c>
      <c r="B20" s="145" t="s">
        <v>691</v>
      </c>
      <c r="C20" s="236">
        <v>230</v>
      </c>
      <c r="D20" s="139">
        <v>75</v>
      </c>
      <c r="E20" s="33">
        <f t="shared" si="0"/>
        <v>0.32608695652173914</v>
      </c>
      <c r="F20" s="49">
        <v>37</v>
      </c>
      <c r="G20" s="139">
        <v>17</v>
      </c>
      <c r="H20" s="54">
        <v>21</v>
      </c>
      <c r="I20" s="157">
        <v>0</v>
      </c>
    </row>
    <row r="21" spans="1:9" ht="20.100000000000001" customHeight="1" x14ac:dyDescent="0.25">
      <c r="A21" s="145" t="s">
        <v>42</v>
      </c>
      <c r="B21" s="145" t="s">
        <v>691</v>
      </c>
      <c r="C21" s="236">
        <v>353</v>
      </c>
      <c r="D21" s="139">
        <v>93</v>
      </c>
      <c r="E21" s="33">
        <f t="shared" si="0"/>
        <v>0.26345609065155806</v>
      </c>
      <c r="F21" s="49">
        <v>28</v>
      </c>
      <c r="G21" s="139">
        <v>41</v>
      </c>
      <c r="H21" s="54">
        <v>24</v>
      </c>
      <c r="I21" s="157">
        <v>0</v>
      </c>
    </row>
    <row r="22" spans="1:9" ht="20.100000000000001" customHeight="1" x14ac:dyDescent="0.25">
      <c r="A22" s="145" t="s">
        <v>44</v>
      </c>
      <c r="B22" s="145" t="s">
        <v>691</v>
      </c>
      <c r="C22" s="236">
        <v>426</v>
      </c>
      <c r="D22" s="139">
        <v>151</v>
      </c>
      <c r="E22" s="33">
        <f t="shared" si="0"/>
        <v>0.35446009389671362</v>
      </c>
      <c r="F22" s="49">
        <v>47</v>
      </c>
      <c r="G22" s="139">
        <v>69</v>
      </c>
      <c r="H22" s="54">
        <v>35</v>
      </c>
      <c r="I22" s="157">
        <v>0</v>
      </c>
    </row>
    <row r="23" spans="1:9" ht="20.100000000000001" customHeight="1" x14ac:dyDescent="0.25">
      <c r="A23" s="145" t="s">
        <v>46</v>
      </c>
      <c r="B23" s="145" t="s">
        <v>692</v>
      </c>
      <c r="C23" s="236">
        <v>445</v>
      </c>
      <c r="D23" s="139">
        <v>189</v>
      </c>
      <c r="E23" s="33">
        <f t="shared" si="0"/>
        <v>0.42471910112359551</v>
      </c>
      <c r="F23" s="49">
        <v>84</v>
      </c>
      <c r="G23" s="139">
        <v>82</v>
      </c>
      <c r="H23" s="54">
        <v>23</v>
      </c>
      <c r="I23" s="157">
        <v>0</v>
      </c>
    </row>
    <row r="24" spans="1:9" ht="20.100000000000001" customHeight="1" x14ac:dyDescent="0.25">
      <c r="A24" s="145" t="s">
        <v>47</v>
      </c>
      <c r="B24" s="145" t="s">
        <v>692</v>
      </c>
      <c r="C24" s="236">
        <v>377</v>
      </c>
      <c r="D24" s="139">
        <v>160</v>
      </c>
      <c r="E24" s="33">
        <f t="shared" si="0"/>
        <v>0.4244031830238727</v>
      </c>
      <c r="F24" s="49">
        <v>49</v>
      </c>
      <c r="G24" s="139">
        <v>80</v>
      </c>
      <c r="H24" s="54">
        <v>30</v>
      </c>
      <c r="I24" s="157">
        <v>1</v>
      </c>
    </row>
    <row r="25" spans="1:9" ht="20.100000000000001" customHeight="1" x14ac:dyDescent="0.25">
      <c r="A25" s="145" t="s">
        <v>48</v>
      </c>
      <c r="B25" s="145" t="s">
        <v>692</v>
      </c>
      <c r="C25" s="236">
        <v>365</v>
      </c>
      <c r="D25" s="139">
        <v>144</v>
      </c>
      <c r="E25" s="33">
        <f t="shared" si="0"/>
        <v>0.39452054794520547</v>
      </c>
      <c r="F25" s="49">
        <v>49</v>
      </c>
      <c r="G25" s="139">
        <v>72</v>
      </c>
      <c r="H25" s="54">
        <v>23</v>
      </c>
      <c r="I25" s="157">
        <v>0</v>
      </c>
    </row>
    <row r="26" spans="1:9" ht="20.100000000000001" customHeight="1" x14ac:dyDescent="0.25">
      <c r="A26" s="145" t="s">
        <v>50</v>
      </c>
      <c r="B26" s="145" t="s">
        <v>693</v>
      </c>
      <c r="C26" s="236">
        <v>322</v>
      </c>
      <c r="D26" s="139">
        <v>126</v>
      </c>
      <c r="E26" s="33">
        <f t="shared" si="0"/>
        <v>0.39130434782608697</v>
      </c>
      <c r="F26" s="49">
        <v>52</v>
      </c>
      <c r="G26" s="139">
        <v>52</v>
      </c>
      <c r="H26" s="54">
        <v>21</v>
      </c>
      <c r="I26" s="157">
        <v>1</v>
      </c>
    </row>
    <row r="27" spans="1:9" ht="20.100000000000001" customHeight="1" x14ac:dyDescent="0.25">
      <c r="A27" s="145" t="s">
        <v>52</v>
      </c>
      <c r="B27" s="145" t="s">
        <v>694</v>
      </c>
      <c r="C27" s="236">
        <v>432</v>
      </c>
      <c r="D27" s="139">
        <v>153</v>
      </c>
      <c r="E27" s="33">
        <f t="shared" si="0"/>
        <v>0.35416666666666669</v>
      </c>
      <c r="F27" s="49">
        <v>27</v>
      </c>
      <c r="G27" s="139">
        <v>80</v>
      </c>
      <c r="H27" s="54">
        <v>41</v>
      </c>
      <c r="I27" s="157">
        <v>5</v>
      </c>
    </row>
    <row r="28" spans="1:9" ht="20.100000000000001" customHeight="1" x14ac:dyDescent="0.25">
      <c r="A28" s="145" t="s">
        <v>54</v>
      </c>
      <c r="B28" s="145" t="s">
        <v>694</v>
      </c>
      <c r="C28" s="236">
        <v>454</v>
      </c>
      <c r="D28" s="139">
        <v>202</v>
      </c>
      <c r="E28" s="33">
        <f t="shared" si="0"/>
        <v>0.44493392070484583</v>
      </c>
      <c r="F28" s="49">
        <v>56</v>
      </c>
      <c r="G28" s="139">
        <v>102</v>
      </c>
      <c r="H28" s="54">
        <v>42</v>
      </c>
      <c r="I28" s="157">
        <v>2</v>
      </c>
    </row>
    <row r="29" spans="1:9" ht="20.100000000000001" customHeight="1" x14ac:dyDescent="0.25">
      <c r="A29" s="145" t="s">
        <v>56</v>
      </c>
      <c r="B29" s="145" t="s">
        <v>695</v>
      </c>
      <c r="C29" s="236">
        <v>496</v>
      </c>
      <c r="D29" s="139">
        <v>200</v>
      </c>
      <c r="E29" s="33">
        <f t="shared" si="0"/>
        <v>0.40322580645161288</v>
      </c>
      <c r="F29" s="49">
        <v>63</v>
      </c>
      <c r="G29" s="139">
        <v>89</v>
      </c>
      <c r="H29" s="54">
        <v>47</v>
      </c>
      <c r="I29" s="157">
        <v>1</v>
      </c>
    </row>
    <row r="30" spans="1:9" ht="20.100000000000001" customHeight="1" x14ac:dyDescent="0.25">
      <c r="A30" s="145" t="s">
        <v>57</v>
      </c>
      <c r="B30" s="145" t="s">
        <v>696</v>
      </c>
      <c r="C30" s="236">
        <v>338</v>
      </c>
      <c r="D30" s="139">
        <v>127</v>
      </c>
      <c r="E30" s="33">
        <f t="shared" si="0"/>
        <v>0.37573964497041418</v>
      </c>
      <c r="F30" s="49">
        <v>30</v>
      </c>
      <c r="G30" s="139">
        <v>70</v>
      </c>
      <c r="H30" s="54">
        <v>26</v>
      </c>
      <c r="I30" s="157">
        <v>1</v>
      </c>
    </row>
    <row r="31" spans="1:9" ht="20.100000000000001" customHeight="1" x14ac:dyDescent="0.25">
      <c r="A31" s="145" t="s">
        <v>59</v>
      </c>
      <c r="B31" s="145" t="s">
        <v>696</v>
      </c>
      <c r="C31" s="236">
        <v>357</v>
      </c>
      <c r="D31" s="139">
        <v>160</v>
      </c>
      <c r="E31" s="33">
        <f t="shared" si="0"/>
        <v>0.44817927170868349</v>
      </c>
      <c r="F31" s="49">
        <v>35</v>
      </c>
      <c r="G31" s="139">
        <v>83</v>
      </c>
      <c r="H31" s="54">
        <v>37</v>
      </c>
      <c r="I31" s="157">
        <v>5</v>
      </c>
    </row>
    <row r="32" spans="1:9" ht="20.100000000000001" customHeight="1" x14ac:dyDescent="0.25">
      <c r="A32" s="145" t="s">
        <v>60</v>
      </c>
      <c r="B32" s="145" t="s">
        <v>697</v>
      </c>
      <c r="C32" s="236">
        <v>380</v>
      </c>
      <c r="D32" s="139">
        <v>186</v>
      </c>
      <c r="E32" s="33">
        <f t="shared" si="0"/>
        <v>0.48947368421052634</v>
      </c>
      <c r="F32" s="49">
        <v>19</v>
      </c>
      <c r="G32" s="139">
        <v>124</v>
      </c>
      <c r="H32" s="54">
        <v>43</v>
      </c>
      <c r="I32" s="157">
        <v>0</v>
      </c>
    </row>
    <row r="33" spans="1:9" ht="20.100000000000001" customHeight="1" x14ac:dyDescent="0.25">
      <c r="A33" s="145" t="s">
        <v>62</v>
      </c>
      <c r="B33" s="145" t="s">
        <v>697</v>
      </c>
      <c r="C33" s="236">
        <v>444</v>
      </c>
      <c r="D33" s="139">
        <v>249</v>
      </c>
      <c r="E33" s="33">
        <f t="shared" si="0"/>
        <v>0.56081081081081086</v>
      </c>
      <c r="F33" s="49">
        <v>64</v>
      </c>
      <c r="G33" s="139">
        <v>130</v>
      </c>
      <c r="H33" s="54">
        <v>52</v>
      </c>
      <c r="I33" s="157">
        <v>3</v>
      </c>
    </row>
    <row r="34" spans="1:9" ht="20.100000000000001" customHeight="1" x14ac:dyDescent="0.25">
      <c r="A34" s="145" t="s">
        <v>63</v>
      </c>
      <c r="B34" s="145" t="s">
        <v>697</v>
      </c>
      <c r="C34" s="236">
        <v>432</v>
      </c>
      <c r="D34" s="139">
        <v>185</v>
      </c>
      <c r="E34" s="33">
        <f t="shared" si="0"/>
        <v>0.42824074074074076</v>
      </c>
      <c r="F34" s="49">
        <v>41</v>
      </c>
      <c r="G34" s="139">
        <v>108</v>
      </c>
      <c r="H34" s="54">
        <v>36</v>
      </c>
      <c r="I34" s="157">
        <v>0</v>
      </c>
    </row>
    <row r="35" spans="1:9" ht="26.25" customHeight="1" x14ac:dyDescent="0.25">
      <c r="A35" s="145" t="s">
        <v>1127</v>
      </c>
      <c r="B35" s="145" t="s">
        <v>698</v>
      </c>
      <c r="C35" s="236">
        <v>54</v>
      </c>
      <c r="D35" s="139">
        <v>27</v>
      </c>
      <c r="E35" s="33">
        <f t="shared" si="0"/>
        <v>0.5</v>
      </c>
      <c r="F35" s="49">
        <v>9</v>
      </c>
      <c r="G35" s="139">
        <v>12</v>
      </c>
      <c r="H35" s="54">
        <v>6</v>
      </c>
      <c r="I35" s="157">
        <v>0</v>
      </c>
    </row>
    <row r="36" spans="1:9" ht="28.5" customHeight="1" x14ac:dyDescent="0.25">
      <c r="A36" s="145" t="s">
        <v>1082</v>
      </c>
      <c r="B36" s="145" t="s">
        <v>699</v>
      </c>
      <c r="C36" s="236">
        <v>152</v>
      </c>
      <c r="D36" s="139">
        <v>99</v>
      </c>
      <c r="E36" s="33">
        <f t="shared" si="0"/>
        <v>0.65131578947368418</v>
      </c>
      <c r="F36" s="49">
        <v>25</v>
      </c>
      <c r="G36" s="139">
        <v>49</v>
      </c>
      <c r="H36" s="54">
        <v>23</v>
      </c>
      <c r="I36" s="157">
        <v>2</v>
      </c>
    </row>
    <row r="37" spans="1:9" ht="20.100000000000001" customHeight="1" x14ac:dyDescent="0.25">
      <c r="A37" s="145" t="s">
        <v>83</v>
      </c>
      <c r="B37" s="145" t="s">
        <v>688</v>
      </c>
      <c r="C37" s="139"/>
      <c r="D37" s="139">
        <v>399</v>
      </c>
      <c r="E37" s="33"/>
      <c r="F37" s="49">
        <v>124</v>
      </c>
      <c r="G37" s="139">
        <v>195</v>
      </c>
      <c r="H37" s="54">
        <v>76</v>
      </c>
      <c r="I37" s="157">
        <v>4</v>
      </c>
    </row>
    <row r="38" spans="1:9" ht="20.100000000000001" customHeight="1" x14ac:dyDescent="0.25">
      <c r="A38" s="145" t="s">
        <v>86</v>
      </c>
      <c r="B38" s="145" t="s">
        <v>700</v>
      </c>
      <c r="C38" s="139"/>
      <c r="D38" s="139">
        <v>108</v>
      </c>
      <c r="E38" s="33"/>
      <c r="F38" s="49">
        <v>32</v>
      </c>
      <c r="G38" s="139">
        <v>60</v>
      </c>
      <c r="H38" s="54">
        <v>14</v>
      </c>
      <c r="I38" s="157">
        <v>2</v>
      </c>
    </row>
    <row r="39" spans="1:9" ht="20.100000000000001" customHeight="1" x14ac:dyDescent="0.25">
      <c r="A39" s="145" t="s">
        <v>89</v>
      </c>
      <c r="B39" s="145" t="s">
        <v>700</v>
      </c>
      <c r="C39" s="139"/>
      <c r="D39" s="139">
        <v>1923</v>
      </c>
      <c r="E39" s="33"/>
      <c r="F39" s="49">
        <v>572</v>
      </c>
      <c r="G39" s="139">
        <v>1064</v>
      </c>
      <c r="H39" s="54">
        <v>276</v>
      </c>
      <c r="I39" s="157">
        <v>11</v>
      </c>
    </row>
    <row r="40" spans="1:9" ht="24" customHeight="1" x14ac:dyDescent="0.25">
      <c r="A40" s="145" t="s">
        <v>107</v>
      </c>
      <c r="B40" s="145" t="s">
        <v>700</v>
      </c>
      <c r="C40" s="29"/>
      <c r="D40" s="29">
        <v>67</v>
      </c>
      <c r="E40" s="34"/>
      <c r="F40" s="55">
        <v>12</v>
      </c>
      <c r="G40" s="29">
        <v>41</v>
      </c>
      <c r="H40" s="56">
        <v>12</v>
      </c>
      <c r="I40" s="38">
        <v>2</v>
      </c>
    </row>
    <row r="41" spans="1:9" ht="20.100000000000001" customHeight="1" x14ac:dyDescent="0.25">
      <c r="A41" s="133" t="s">
        <v>91</v>
      </c>
      <c r="B41" s="138" t="s">
        <v>92</v>
      </c>
      <c r="C41" s="61">
        <f>SUM(C3:C40)</f>
        <v>13003</v>
      </c>
      <c r="D41" s="73">
        <v>7254</v>
      </c>
      <c r="E41" s="59">
        <f t="shared" ref="E41" si="1">D41/C41</f>
        <v>0.55787126047835112</v>
      </c>
      <c r="F41" s="61">
        <v>2027</v>
      </c>
      <c r="G41" s="73">
        <v>3773</v>
      </c>
      <c r="H41" s="62">
        <v>1406</v>
      </c>
      <c r="I41" s="60">
        <v>48</v>
      </c>
    </row>
    <row r="42" spans="1:9" s="24" customFormat="1" ht="20.100000000000001" customHeight="1" x14ac:dyDescent="0.3">
      <c r="A42" s="1"/>
      <c r="C42" s="251" t="s">
        <v>1036</v>
      </c>
      <c r="D42" s="251"/>
      <c r="E42" s="251"/>
      <c r="F42" s="63">
        <f>F41/($D$41-$I$41)</f>
        <v>0.28129336663891202</v>
      </c>
      <c r="G42" s="63">
        <f t="shared" ref="G42:H42" si="2">G41/($D$41-$I$41)</f>
        <v>0.52359145156813769</v>
      </c>
      <c r="H42" s="63">
        <f t="shared" si="2"/>
        <v>0.19511518179295032</v>
      </c>
    </row>
    <row r="43" spans="1:9" s="35" customFormat="1" ht="18.75" customHeight="1" x14ac:dyDescent="0.25">
      <c r="A43" s="67" t="s">
        <v>1024</v>
      </c>
      <c r="E43" s="66" t="s">
        <v>1006</v>
      </c>
      <c r="F43" s="66" t="s">
        <v>1241</v>
      </c>
      <c r="G43" s="66"/>
      <c r="H43" s="66"/>
    </row>
    <row r="44" spans="1:9" s="24" customFormat="1" ht="13.5" customHeight="1" x14ac:dyDescent="0.3">
      <c r="A44" s="67" t="s">
        <v>1018</v>
      </c>
    </row>
  </sheetData>
  <mergeCells count="2">
    <mergeCell ref="E1:H1"/>
    <mergeCell ref="C42:E42"/>
  </mergeCells>
  <pageMargins left="0.7" right="0.7" top="0.75" bottom="0.75" header="0.3" footer="0.3"/>
  <pageSetup scale="71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opLeftCell="A46" workbookViewId="0">
      <selection activeCell="D68" sqref="D68"/>
    </sheetView>
  </sheetViews>
  <sheetFormatPr defaultColWidth="3.88671875" defaultRowHeight="21" customHeight="1" x14ac:dyDescent="0.2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86" customWidth="1"/>
    <col min="6" max="9" width="8.44140625" style="84" customWidth="1"/>
    <col min="10" max="10" width="7.6640625" style="84" customWidth="1"/>
    <col min="11" max="16384" width="3.88671875" style="84"/>
  </cols>
  <sheetData>
    <row r="1" spans="1:11" s="88" customFormat="1" ht="33" customHeight="1" x14ac:dyDescent="0.25">
      <c r="A1" s="87" t="s">
        <v>127</v>
      </c>
      <c r="E1" s="246" t="s">
        <v>1010</v>
      </c>
      <c r="F1" s="246"/>
      <c r="G1" s="246"/>
      <c r="H1" s="246"/>
      <c r="I1" s="246"/>
      <c r="J1" s="246"/>
      <c r="K1" s="246"/>
    </row>
    <row r="2" spans="1:11" ht="35.2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1026</v>
      </c>
      <c r="G2" s="72" t="s">
        <v>1027</v>
      </c>
      <c r="H2" s="72" t="s">
        <v>1028</v>
      </c>
      <c r="I2" s="52" t="s">
        <v>1029</v>
      </c>
      <c r="J2" s="71" t="s">
        <v>96</v>
      </c>
    </row>
    <row r="3" spans="1:11" ht="20.100000000000001" customHeight="1" x14ac:dyDescent="0.2">
      <c r="A3" s="68" t="s">
        <v>10</v>
      </c>
      <c r="B3" s="68" t="s">
        <v>128</v>
      </c>
      <c r="C3" s="236">
        <v>314</v>
      </c>
      <c r="D3" s="69">
        <v>73</v>
      </c>
      <c r="E3" s="33">
        <f>D3/C3</f>
        <v>0.23248407643312102</v>
      </c>
      <c r="F3" s="48">
        <v>3</v>
      </c>
      <c r="G3" s="69">
        <v>29</v>
      </c>
      <c r="H3" s="69">
        <v>27</v>
      </c>
      <c r="I3" s="53">
        <v>14</v>
      </c>
      <c r="J3" s="70">
        <v>0</v>
      </c>
    </row>
    <row r="4" spans="1:11" ht="20.100000000000001" customHeight="1" x14ac:dyDescent="0.2">
      <c r="A4" s="16" t="s">
        <v>12</v>
      </c>
      <c r="B4" s="16" t="s">
        <v>128</v>
      </c>
      <c r="C4" s="236">
        <v>610</v>
      </c>
      <c r="D4" s="14">
        <v>112</v>
      </c>
      <c r="E4" s="33">
        <f t="shared" ref="E4:E50" si="0">D4/C4</f>
        <v>0.18360655737704917</v>
      </c>
      <c r="F4" s="49">
        <v>9</v>
      </c>
      <c r="G4" s="14">
        <v>42</v>
      </c>
      <c r="H4" s="14">
        <v>26</v>
      </c>
      <c r="I4" s="54">
        <v>34</v>
      </c>
      <c r="J4" s="10">
        <v>1</v>
      </c>
    </row>
    <row r="5" spans="1:11" ht="20.100000000000001" customHeight="1" x14ac:dyDescent="0.2">
      <c r="A5" s="16" t="s">
        <v>14</v>
      </c>
      <c r="B5" s="16" t="s">
        <v>128</v>
      </c>
      <c r="C5" s="236">
        <v>412</v>
      </c>
      <c r="D5" s="14">
        <v>148</v>
      </c>
      <c r="E5" s="33">
        <f t="shared" si="0"/>
        <v>0.35922330097087379</v>
      </c>
      <c r="F5" s="49">
        <v>7</v>
      </c>
      <c r="G5" s="14">
        <v>81</v>
      </c>
      <c r="H5" s="14">
        <v>44</v>
      </c>
      <c r="I5" s="54">
        <v>13</v>
      </c>
      <c r="J5" s="10">
        <v>3</v>
      </c>
    </row>
    <row r="6" spans="1:11" ht="20.100000000000001" customHeight="1" x14ac:dyDescent="0.2">
      <c r="A6" s="16" t="s">
        <v>16</v>
      </c>
      <c r="B6" s="16" t="s">
        <v>128</v>
      </c>
      <c r="C6" s="236">
        <v>377</v>
      </c>
      <c r="D6" s="14">
        <v>113</v>
      </c>
      <c r="E6" s="33">
        <f t="shared" si="0"/>
        <v>0.29973474801061006</v>
      </c>
      <c r="F6" s="49">
        <v>7</v>
      </c>
      <c r="G6" s="14">
        <v>56</v>
      </c>
      <c r="H6" s="14">
        <v>29</v>
      </c>
      <c r="I6" s="54">
        <v>21</v>
      </c>
      <c r="J6" s="10">
        <v>0</v>
      </c>
    </row>
    <row r="7" spans="1:11" ht="20.100000000000001" customHeight="1" x14ac:dyDescent="0.2">
      <c r="A7" s="16" t="s">
        <v>18</v>
      </c>
      <c r="B7" s="16" t="s">
        <v>128</v>
      </c>
      <c r="C7" s="236">
        <v>645</v>
      </c>
      <c r="D7" s="14">
        <v>241</v>
      </c>
      <c r="E7" s="33">
        <f t="shared" si="0"/>
        <v>0.37364341085271319</v>
      </c>
      <c r="F7" s="49">
        <v>12</v>
      </c>
      <c r="G7" s="14">
        <v>119</v>
      </c>
      <c r="H7" s="14">
        <v>78</v>
      </c>
      <c r="I7" s="54">
        <v>29</v>
      </c>
      <c r="J7" s="10">
        <v>3</v>
      </c>
    </row>
    <row r="8" spans="1:11" ht="20.100000000000001" customHeight="1" x14ac:dyDescent="0.2">
      <c r="A8" s="16" t="s">
        <v>20</v>
      </c>
      <c r="B8" s="16" t="s">
        <v>128</v>
      </c>
      <c r="C8" s="236">
        <v>584</v>
      </c>
      <c r="D8" s="14">
        <v>202</v>
      </c>
      <c r="E8" s="33">
        <f t="shared" si="0"/>
        <v>0.3458904109589041</v>
      </c>
      <c r="F8" s="49">
        <v>9</v>
      </c>
      <c r="G8" s="14">
        <v>89</v>
      </c>
      <c r="H8" s="14">
        <v>58</v>
      </c>
      <c r="I8" s="54">
        <v>44</v>
      </c>
      <c r="J8" s="10">
        <v>2</v>
      </c>
    </row>
    <row r="9" spans="1:11" ht="20.100000000000001" customHeight="1" x14ac:dyDescent="0.2">
      <c r="A9" s="16" t="s">
        <v>21</v>
      </c>
      <c r="B9" s="16" t="s">
        <v>128</v>
      </c>
      <c r="C9" s="236">
        <v>508</v>
      </c>
      <c r="D9" s="14">
        <v>228</v>
      </c>
      <c r="E9" s="33">
        <f t="shared" si="0"/>
        <v>0.44881889763779526</v>
      </c>
      <c r="F9" s="49">
        <v>5</v>
      </c>
      <c r="G9" s="14">
        <v>139</v>
      </c>
      <c r="H9" s="14">
        <v>63</v>
      </c>
      <c r="I9" s="54">
        <v>20</v>
      </c>
      <c r="J9" s="10">
        <v>1</v>
      </c>
    </row>
    <row r="10" spans="1:11" ht="20.100000000000001" customHeight="1" x14ac:dyDescent="0.2">
      <c r="A10" s="16" t="s">
        <v>22</v>
      </c>
      <c r="B10" s="16" t="s">
        <v>128</v>
      </c>
      <c r="C10" s="14">
        <v>779</v>
      </c>
      <c r="D10" s="14">
        <v>274</v>
      </c>
      <c r="E10" s="33">
        <f t="shared" si="0"/>
        <v>0.35173299101412064</v>
      </c>
      <c r="F10" s="49">
        <v>11</v>
      </c>
      <c r="G10" s="14">
        <v>147</v>
      </c>
      <c r="H10" s="14">
        <v>83</v>
      </c>
      <c r="I10" s="54">
        <v>32</v>
      </c>
      <c r="J10" s="10">
        <v>1</v>
      </c>
    </row>
    <row r="11" spans="1:11" ht="20.100000000000001" customHeight="1" x14ac:dyDescent="0.2">
      <c r="A11" s="16" t="s">
        <v>24</v>
      </c>
      <c r="B11" s="16" t="s">
        <v>128</v>
      </c>
      <c r="C11" s="236">
        <v>353</v>
      </c>
      <c r="D11" s="14">
        <v>115</v>
      </c>
      <c r="E11" s="33">
        <f t="shared" si="0"/>
        <v>0.32577903682719545</v>
      </c>
      <c r="F11" s="49">
        <v>6</v>
      </c>
      <c r="G11" s="14">
        <v>64</v>
      </c>
      <c r="H11" s="14">
        <v>30</v>
      </c>
      <c r="I11" s="54">
        <v>15</v>
      </c>
      <c r="J11" s="10">
        <v>0</v>
      </c>
    </row>
    <row r="12" spans="1:11" ht="20.100000000000001" customHeight="1" x14ac:dyDescent="0.2">
      <c r="A12" s="16" t="s">
        <v>26</v>
      </c>
      <c r="B12" s="16" t="s">
        <v>129</v>
      </c>
      <c r="C12" s="236">
        <v>362</v>
      </c>
      <c r="D12" s="14">
        <v>117</v>
      </c>
      <c r="E12" s="33">
        <f t="shared" si="0"/>
        <v>0.32320441988950277</v>
      </c>
      <c r="F12" s="49">
        <v>11</v>
      </c>
      <c r="G12" s="14">
        <v>48</v>
      </c>
      <c r="H12" s="14">
        <v>44</v>
      </c>
      <c r="I12" s="54">
        <v>14</v>
      </c>
      <c r="J12" s="10">
        <v>0</v>
      </c>
    </row>
    <row r="13" spans="1:11" ht="20.100000000000001" customHeight="1" x14ac:dyDescent="0.2">
      <c r="A13" s="16" t="s">
        <v>28</v>
      </c>
      <c r="B13" s="16" t="s">
        <v>128</v>
      </c>
      <c r="C13" s="236">
        <v>452</v>
      </c>
      <c r="D13" s="14">
        <v>106</v>
      </c>
      <c r="E13" s="33">
        <f t="shared" si="0"/>
        <v>0.23451327433628319</v>
      </c>
      <c r="F13" s="49">
        <v>4</v>
      </c>
      <c r="G13" s="14">
        <v>43</v>
      </c>
      <c r="H13" s="14">
        <v>43</v>
      </c>
      <c r="I13" s="54">
        <v>16</v>
      </c>
      <c r="J13" s="10">
        <v>0</v>
      </c>
    </row>
    <row r="14" spans="1:11" ht="20.100000000000001" customHeight="1" x14ac:dyDescent="0.2">
      <c r="A14" s="16" t="s">
        <v>30</v>
      </c>
      <c r="B14" s="16" t="s">
        <v>128</v>
      </c>
      <c r="C14" s="236">
        <v>518</v>
      </c>
      <c r="D14" s="14">
        <v>128</v>
      </c>
      <c r="E14" s="33">
        <f t="shared" si="0"/>
        <v>0.24710424710424711</v>
      </c>
      <c r="F14" s="49">
        <v>5</v>
      </c>
      <c r="G14" s="14">
        <v>70</v>
      </c>
      <c r="H14" s="14">
        <v>39</v>
      </c>
      <c r="I14" s="54">
        <v>14</v>
      </c>
      <c r="J14" s="10">
        <v>0</v>
      </c>
    </row>
    <row r="15" spans="1:11" ht="20.100000000000001" customHeight="1" x14ac:dyDescent="0.2">
      <c r="A15" s="16" t="s">
        <v>32</v>
      </c>
      <c r="B15" s="16" t="s">
        <v>128</v>
      </c>
      <c r="C15" s="236">
        <v>517</v>
      </c>
      <c r="D15" s="14">
        <v>162</v>
      </c>
      <c r="E15" s="33">
        <f t="shared" si="0"/>
        <v>0.31334622823984526</v>
      </c>
      <c r="F15" s="49">
        <v>7</v>
      </c>
      <c r="G15" s="14">
        <v>82</v>
      </c>
      <c r="H15" s="14">
        <v>41</v>
      </c>
      <c r="I15" s="54">
        <v>31</v>
      </c>
      <c r="J15" s="10">
        <v>1</v>
      </c>
    </row>
    <row r="16" spans="1:11" ht="20.100000000000001" customHeight="1" x14ac:dyDescent="0.2">
      <c r="A16" s="16" t="s">
        <v>34</v>
      </c>
      <c r="B16" s="16" t="s">
        <v>128</v>
      </c>
      <c r="C16" s="236">
        <v>613</v>
      </c>
      <c r="D16" s="14">
        <v>178</v>
      </c>
      <c r="E16" s="33">
        <f t="shared" si="0"/>
        <v>0.2903752039151713</v>
      </c>
      <c r="F16" s="49">
        <v>10</v>
      </c>
      <c r="G16" s="14">
        <v>89</v>
      </c>
      <c r="H16" s="14">
        <v>51</v>
      </c>
      <c r="I16" s="54">
        <v>27</v>
      </c>
      <c r="J16" s="10">
        <v>1</v>
      </c>
    </row>
    <row r="17" spans="1:10" ht="20.100000000000001" customHeight="1" x14ac:dyDescent="0.2">
      <c r="A17" s="16" t="s">
        <v>35</v>
      </c>
      <c r="B17" s="16" t="s">
        <v>128</v>
      </c>
      <c r="C17" s="236">
        <v>473</v>
      </c>
      <c r="D17" s="14">
        <v>131</v>
      </c>
      <c r="E17" s="33">
        <f t="shared" si="0"/>
        <v>0.27695560253699791</v>
      </c>
      <c r="F17" s="49">
        <v>5</v>
      </c>
      <c r="G17" s="14">
        <v>78</v>
      </c>
      <c r="H17" s="14">
        <v>31</v>
      </c>
      <c r="I17" s="54">
        <v>17</v>
      </c>
      <c r="J17" s="10">
        <v>0</v>
      </c>
    </row>
    <row r="18" spans="1:10" ht="20.100000000000001" customHeight="1" x14ac:dyDescent="0.2">
      <c r="A18" s="16" t="s">
        <v>36</v>
      </c>
      <c r="B18" s="16" t="s">
        <v>129</v>
      </c>
      <c r="C18" s="236">
        <v>344</v>
      </c>
      <c r="D18" s="14">
        <v>83</v>
      </c>
      <c r="E18" s="33">
        <f t="shared" si="0"/>
        <v>0.24127906976744187</v>
      </c>
      <c r="F18" s="49">
        <v>2</v>
      </c>
      <c r="G18" s="14">
        <v>45</v>
      </c>
      <c r="H18" s="14">
        <v>29</v>
      </c>
      <c r="I18" s="54">
        <v>7</v>
      </c>
      <c r="J18" s="10">
        <v>0</v>
      </c>
    </row>
    <row r="19" spans="1:10" ht="20.100000000000001" customHeight="1" x14ac:dyDescent="0.2">
      <c r="A19" s="16" t="s">
        <v>38</v>
      </c>
      <c r="B19" s="16" t="s">
        <v>129</v>
      </c>
      <c r="C19" s="236">
        <v>335</v>
      </c>
      <c r="D19" s="14">
        <v>88</v>
      </c>
      <c r="E19" s="33">
        <f t="shared" si="0"/>
        <v>0.2626865671641791</v>
      </c>
      <c r="F19" s="49">
        <v>6</v>
      </c>
      <c r="G19" s="14">
        <v>36</v>
      </c>
      <c r="H19" s="14">
        <v>30</v>
      </c>
      <c r="I19" s="54">
        <v>15</v>
      </c>
      <c r="J19" s="10">
        <v>1</v>
      </c>
    </row>
    <row r="20" spans="1:10" ht="20.100000000000001" customHeight="1" x14ac:dyDescent="0.2">
      <c r="A20" s="16" t="s">
        <v>40</v>
      </c>
      <c r="B20" s="16" t="s">
        <v>129</v>
      </c>
      <c r="C20" s="236">
        <v>551</v>
      </c>
      <c r="D20" s="14">
        <v>194</v>
      </c>
      <c r="E20" s="33">
        <f t="shared" si="0"/>
        <v>0.35208711433756806</v>
      </c>
      <c r="F20" s="49">
        <v>6</v>
      </c>
      <c r="G20" s="14">
        <v>78</v>
      </c>
      <c r="H20" s="14">
        <v>78</v>
      </c>
      <c r="I20" s="54">
        <v>29</v>
      </c>
      <c r="J20" s="10">
        <v>3</v>
      </c>
    </row>
    <row r="21" spans="1:10" ht="20.100000000000001" customHeight="1" x14ac:dyDescent="0.2">
      <c r="A21" s="16" t="s">
        <v>42</v>
      </c>
      <c r="B21" s="16" t="s">
        <v>129</v>
      </c>
      <c r="C21" s="236">
        <v>462</v>
      </c>
      <c r="D21" s="14">
        <v>135</v>
      </c>
      <c r="E21" s="33">
        <f t="shared" si="0"/>
        <v>0.29220779220779219</v>
      </c>
      <c r="F21" s="49">
        <v>9</v>
      </c>
      <c r="G21" s="14">
        <v>62</v>
      </c>
      <c r="H21" s="14">
        <v>34</v>
      </c>
      <c r="I21" s="54">
        <v>30</v>
      </c>
      <c r="J21" s="10">
        <v>0</v>
      </c>
    </row>
    <row r="22" spans="1:10" ht="20.100000000000001" customHeight="1" x14ac:dyDescent="0.2">
      <c r="A22" s="16" t="s">
        <v>44</v>
      </c>
      <c r="B22" s="16" t="s">
        <v>130</v>
      </c>
      <c r="C22" s="236">
        <v>357</v>
      </c>
      <c r="D22" s="14">
        <v>111</v>
      </c>
      <c r="E22" s="33">
        <f t="shared" si="0"/>
        <v>0.31092436974789917</v>
      </c>
      <c r="F22" s="49">
        <v>9</v>
      </c>
      <c r="G22" s="14">
        <v>55</v>
      </c>
      <c r="H22" s="14">
        <v>42</v>
      </c>
      <c r="I22" s="54">
        <v>5</v>
      </c>
      <c r="J22" s="10">
        <v>0</v>
      </c>
    </row>
    <row r="23" spans="1:10" ht="20.100000000000001" customHeight="1" x14ac:dyDescent="0.2">
      <c r="A23" s="16" t="s">
        <v>46</v>
      </c>
      <c r="B23" s="16" t="s">
        <v>130</v>
      </c>
      <c r="C23" s="236">
        <v>529</v>
      </c>
      <c r="D23" s="14">
        <v>181</v>
      </c>
      <c r="E23" s="33">
        <f t="shared" si="0"/>
        <v>0.34215500945179583</v>
      </c>
      <c r="F23" s="49">
        <v>10</v>
      </c>
      <c r="G23" s="14">
        <v>101</v>
      </c>
      <c r="H23" s="14">
        <v>56</v>
      </c>
      <c r="I23" s="54">
        <v>14</v>
      </c>
      <c r="J23" s="10">
        <v>0</v>
      </c>
    </row>
    <row r="24" spans="1:10" ht="20.100000000000001" customHeight="1" x14ac:dyDescent="0.2">
      <c r="A24" s="16" t="s">
        <v>47</v>
      </c>
      <c r="B24" s="16" t="s">
        <v>131</v>
      </c>
      <c r="C24" s="236">
        <v>507</v>
      </c>
      <c r="D24" s="14">
        <v>122</v>
      </c>
      <c r="E24" s="33">
        <f t="shared" si="0"/>
        <v>0.24063116370808679</v>
      </c>
      <c r="F24" s="49">
        <v>8</v>
      </c>
      <c r="G24" s="14">
        <v>56</v>
      </c>
      <c r="H24" s="14">
        <v>45</v>
      </c>
      <c r="I24" s="54">
        <v>13</v>
      </c>
      <c r="J24" s="10">
        <v>0</v>
      </c>
    </row>
    <row r="25" spans="1:10" ht="20.100000000000001" customHeight="1" x14ac:dyDescent="0.2">
      <c r="A25" s="16" t="s">
        <v>48</v>
      </c>
      <c r="B25" s="16" t="s">
        <v>131</v>
      </c>
      <c r="C25" s="236">
        <v>400</v>
      </c>
      <c r="D25" s="14">
        <v>125</v>
      </c>
      <c r="E25" s="33">
        <f t="shared" si="0"/>
        <v>0.3125</v>
      </c>
      <c r="F25" s="49">
        <v>9</v>
      </c>
      <c r="G25" s="14">
        <v>58</v>
      </c>
      <c r="H25" s="14">
        <v>44</v>
      </c>
      <c r="I25" s="54">
        <v>14</v>
      </c>
      <c r="J25" s="10">
        <v>0</v>
      </c>
    </row>
    <row r="26" spans="1:10" ht="20.100000000000001" customHeight="1" x14ac:dyDescent="0.2">
      <c r="A26" s="16" t="s">
        <v>50</v>
      </c>
      <c r="B26" s="16" t="s">
        <v>130</v>
      </c>
      <c r="C26" s="236">
        <v>422</v>
      </c>
      <c r="D26" s="14">
        <v>153</v>
      </c>
      <c r="E26" s="33">
        <f t="shared" si="0"/>
        <v>0.36255924170616116</v>
      </c>
      <c r="F26" s="49">
        <v>14</v>
      </c>
      <c r="G26" s="14">
        <v>68</v>
      </c>
      <c r="H26" s="14">
        <v>51</v>
      </c>
      <c r="I26" s="54">
        <v>20</v>
      </c>
      <c r="J26" s="10">
        <v>0</v>
      </c>
    </row>
    <row r="27" spans="1:10" ht="20.100000000000001" customHeight="1" x14ac:dyDescent="0.2">
      <c r="A27" s="16" t="s">
        <v>52</v>
      </c>
      <c r="B27" s="16" t="s">
        <v>130</v>
      </c>
      <c r="C27" s="236">
        <v>287</v>
      </c>
      <c r="D27" s="14">
        <v>67</v>
      </c>
      <c r="E27" s="33">
        <f t="shared" si="0"/>
        <v>0.23344947735191637</v>
      </c>
      <c r="F27" s="49">
        <v>1</v>
      </c>
      <c r="G27" s="14">
        <v>25</v>
      </c>
      <c r="H27" s="14">
        <v>29</v>
      </c>
      <c r="I27" s="54">
        <v>12</v>
      </c>
      <c r="J27" s="10">
        <v>0</v>
      </c>
    </row>
    <row r="28" spans="1:10" ht="20.100000000000001" customHeight="1" x14ac:dyDescent="0.2">
      <c r="A28" s="16" t="s">
        <v>54</v>
      </c>
      <c r="B28" s="16" t="s">
        <v>130</v>
      </c>
      <c r="C28" s="236">
        <v>411</v>
      </c>
      <c r="D28" s="14">
        <v>131</v>
      </c>
      <c r="E28" s="33">
        <f t="shared" si="0"/>
        <v>0.31873479318734793</v>
      </c>
      <c r="F28" s="49">
        <v>5</v>
      </c>
      <c r="G28" s="14">
        <v>75</v>
      </c>
      <c r="H28" s="14">
        <v>40</v>
      </c>
      <c r="I28" s="54">
        <v>11</v>
      </c>
      <c r="J28" s="10">
        <v>0</v>
      </c>
    </row>
    <row r="29" spans="1:10" ht="20.100000000000001" customHeight="1" x14ac:dyDescent="0.2">
      <c r="A29" s="16" t="s">
        <v>56</v>
      </c>
      <c r="B29" s="16" t="s">
        <v>132</v>
      </c>
      <c r="C29" s="236">
        <v>356</v>
      </c>
      <c r="D29" s="14">
        <v>122</v>
      </c>
      <c r="E29" s="33">
        <f t="shared" si="0"/>
        <v>0.34269662921348315</v>
      </c>
      <c r="F29" s="49">
        <v>9</v>
      </c>
      <c r="G29" s="14">
        <v>58</v>
      </c>
      <c r="H29" s="14">
        <v>43</v>
      </c>
      <c r="I29" s="54">
        <v>12</v>
      </c>
      <c r="J29" s="10">
        <v>0</v>
      </c>
    </row>
    <row r="30" spans="1:10" ht="20.100000000000001" customHeight="1" x14ac:dyDescent="0.2">
      <c r="A30" s="16" t="s">
        <v>57</v>
      </c>
      <c r="B30" s="16" t="s">
        <v>132</v>
      </c>
      <c r="C30" s="236">
        <v>401</v>
      </c>
      <c r="D30" s="14">
        <v>86</v>
      </c>
      <c r="E30" s="33">
        <f t="shared" si="0"/>
        <v>0.21446384039900249</v>
      </c>
      <c r="F30" s="49">
        <v>1</v>
      </c>
      <c r="G30" s="14">
        <v>59</v>
      </c>
      <c r="H30" s="14">
        <v>19</v>
      </c>
      <c r="I30" s="54">
        <v>6</v>
      </c>
      <c r="J30" s="10">
        <v>1</v>
      </c>
    </row>
    <row r="31" spans="1:10" ht="20.100000000000001" customHeight="1" x14ac:dyDescent="0.2">
      <c r="A31" s="16" t="s">
        <v>59</v>
      </c>
      <c r="B31" s="16" t="s">
        <v>133</v>
      </c>
      <c r="C31" s="236">
        <v>435</v>
      </c>
      <c r="D31" s="14">
        <v>122</v>
      </c>
      <c r="E31" s="33">
        <f t="shared" si="0"/>
        <v>0.28045977011494255</v>
      </c>
      <c r="F31" s="49">
        <v>14</v>
      </c>
      <c r="G31" s="14">
        <v>56</v>
      </c>
      <c r="H31" s="14">
        <v>33</v>
      </c>
      <c r="I31" s="54">
        <v>18</v>
      </c>
      <c r="J31" s="10">
        <v>1</v>
      </c>
    </row>
    <row r="32" spans="1:10" ht="20.100000000000001" customHeight="1" x14ac:dyDescent="0.2">
      <c r="A32" s="16" t="s">
        <v>60</v>
      </c>
      <c r="B32" s="16" t="s">
        <v>132</v>
      </c>
      <c r="C32" s="236">
        <v>377</v>
      </c>
      <c r="D32" s="14">
        <v>101</v>
      </c>
      <c r="E32" s="33">
        <f t="shared" si="0"/>
        <v>0.26790450928381965</v>
      </c>
      <c r="F32" s="49">
        <v>2</v>
      </c>
      <c r="G32" s="14">
        <v>47</v>
      </c>
      <c r="H32" s="14">
        <v>29</v>
      </c>
      <c r="I32" s="54">
        <v>23</v>
      </c>
      <c r="J32" s="10">
        <v>0</v>
      </c>
    </row>
    <row r="33" spans="1:10" ht="20.100000000000001" customHeight="1" x14ac:dyDescent="0.2">
      <c r="A33" s="16" t="s">
        <v>62</v>
      </c>
      <c r="B33" s="16" t="s">
        <v>132</v>
      </c>
      <c r="C33" s="236">
        <v>382</v>
      </c>
      <c r="D33" s="14">
        <v>139</v>
      </c>
      <c r="E33" s="33">
        <f t="shared" si="0"/>
        <v>0.36387434554973824</v>
      </c>
      <c r="F33" s="49">
        <v>5</v>
      </c>
      <c r="G33" s="14">
        <v>72</v>
      </c>
      <c r="H33" s="14">
        <v>51</v>
      </c>
      <c r="I33" s="54">
        <v>10</v>
      </c>
      <c r="J33" s="10">
        <v>1</v>
      </c>
    </row>
    <row r="34" spans="1:10" ht="20.100000000000001" customHeight="1" x14ac:dyDescent="0.2">
      <c r="A34" s="16" t="s">
        <v>63</v>
      </c>
      <c r="B34" s="16" t="s">
        <v>132</v>
      </c>
      <c r="C34" s="236">
        <v>334</v>
      </c>
      <c r="D34" s="14">
        <v>113</v>
      </c>
      <c r="E34" s="33">
        <f t="shared" si="0"/>
        <v>0.33832335329341318</v>
      </c>
      <c r="F34" s="49">
        <v>4</v>
      </c>
      <c r="G34" s="14">
        <v>54</v>
      </c>
      <c r="H34" s="14">
        <v>38</v>
      </c>
      <c r="I34" s="54">
        <v>17</v>
      </c>
      <c r="J34" s="10">
        <v>0</v>
      </c>
    </row>
    <row r="35" spans="1:10" ht="20.100000000000001" customHeight="1" x14ac:dyDescent="0.2">
      <c r="A35" s="16" t="s">
        <v>64</v>
      </c>
      <c r="B35" s="16" t="s">
        <v>133</v>
      </c>
      <c r="C35" s="236">
        <v>283</v>
      </c>
      <c r="D35" s="14">
        <v>113</v>
      </c>
      <c r="E35" s="33">
        <f t="shared" si="0"/>
        <v>0.39929328621908128</v>
      </c>
      <c r="F35" s="49">
        <v>6</v>
      </c>
      <c r="G35" s="14">
        <v>49</v>
      </c>
      <c r="H35" s="14">
        <v>49</v>
      </c>
      <c r="I35" s="54">
        <v>7</v>
      </c>
      <c r="J35" s="10">
        <v>2</v>
      </c>
    </row>
    <row r="36" spans="1:10" ht="20.100000000000001" customHeight="1" x14ac:dyDescent="0.2">
      <c r="A36" s="16" t="s">
        <v>66</v>
      </c>
      <c r="B36" s="16" t="s">
        <v>133</v>
      </c>
      <c r="C36" s="236">
        <v>416</v>
      </c>
      <c r="D36" s="14">
        <v>103</v>
      </c>
      <c r="E36" s="33">
        <f t="shared" si="0"/>
        <v>0.24759615384615385</v>
      </c>
      <c r="F36" s="49">
        <v>4</v>
      </c>
      <c r="G36" s="14">
        <v>46</v>
      </c>
      <c r="H36" s="14">
        <v>28</v>
      </c>
      <c r="I36" s="54">
        <v>24</v>
      </c>
      <c r="J36" s="10">
        <v>1</v>
      </c>
    </row>
    <row r="37" spans="1:10" ht="20.100000000000001" customHeight="1" x14ac:dyDescent="0.2">
      <c r="A37" s="16" t="s">
        <v>68</v>
      </c>
      <c r="B37" s="16" t="s">
        <v>133</v>
      </c>
      <c r="C37" s="236">
        <v>502</v>
      </c>
      <c r="D37" s="14">
        <v>137</v>
      </c>
      <c r="E37" s="33">
        <f t="shared" si="0"/>
        <v>0.27290836653386452</v>
      </c>
      <c r="F37" s="49">
        <v>9</v>
      </c>
      <c r="G37" s="14">
        <v>65</v>
      </c>
      <c r="H37" s="14">
        <v>41</v>
      </c>
      <c r="I37" s="54">
        <v>20</v>
      </c>
      <c r="J37" s="10">
        <v>2</v>
      </c>
    </row>
    <row r="38" spans="1:10" ht="20.100000000000001" customHeight="1" x14ac:dyDescent="0.2">
      <c r="A38" s="16" t="s">
        <v>69</v>
      </c>
      <c r="B38" s="16" t="s">
        <v>133</v>
      </c>
      <c r="C38" s="236">
        <v>495</v>
      </c>
      <c r="D38" s="14">
        <v>120</v>
      </c>
      <c r="E38" s="33">
        <f t="shared" si="0"/>
        <v>0.24242424242424243</v>
      </c>
      <c r="F38" s="49">
        <v>7</v>
      </c>
      <c r="G38" s="14">
        <v>55</v>
      </c>
      <c r="H38" s="14">
        <v>41</v>
      </c>
      <c r="I38" s="54">
        <v>17</v>
      </c>
      <c r="J38" s="10">
        <v>0</v>
      </c>
    </row>
    <row r="39" spans="1:10" ht="20.100000000000001" customHeight="1" x14ac:dyDescent="0.2">
      <c r="A39" s="16" t="s">
        <v>70</v>
      </c>
      <c r="B39" s="16" t="s">
        <v>134</v>
      </c>
      <c r="C39" s="236">
        <v>413</v>
      </c>
      <c r="D39" s="14">
        <v>77</v>
      </c>
      <c r="E39" s="33">
        <f t="shared" si="0"/>
        <v>0.1864406779661017</v>
      </c>
      <c r="F39" s="49">
        <v>1</v>
      </c>
      <c r="G39" s="14">
        <v>50</v>
      </c>
      <c r="H39" s="14">
        <v>20</v>
      </c>
      <c r="I39" s="54">
        <v>6</v>
      </c>
      <c r="J39" s="10">
        <v>0</v>
      </c>
    </row>
    <row r="40" spans="1:10" ht="20.100000000000001" customHeight="1" x14ac:dyDescent="0.2">
      <c r="A40" s="16" t="s">
        <v>71</v>
      </c>
      <c r="B40" s="16" t="s">
        <v>134</v>
      </c>
      <c r="C40" s="236">
        <v>385</v>
      </c>
      <c r="D40" s="14">
        <v>118</v>
      </c>
      <c r="E40" s="33">
        <f t="shared" si="0"/>
        <v>0.30649350649350648</v>
      </c>
      <c r="F40" s="49">
        <v>10</v>
      </c>
      <c r="G40" s="14">
        <v>48</v>
      </c>
      <c r="H40" s="14">
        <v>39</v>
      </c>
      <c r="I40" s="54">
        <v>21</v>
      </c>
      <c r="J40" s="10">
        <v>0</v>
      </c>
    </row>
    <row r="41" spans="1:10" ht="20.100000000000001" customHeight="1" x14ac:dyDescent="0.2">
      <c r="A41" s="16" t="s">
        <v>73</v>
      </c>
      <c r="B41" s="16" t="s">
        <v>134</v>
      </c>
      <c r="C41" s="236">
        <v>314</v>
      </c>
      <c r="D41" s="14">
        <v>119</v>
      </c>
      <c r="E41" s="33">
        <f t="shared" si="0"/>
        <v>0.37898089171974525</v>
      </c>
      <c r="F41" s="49">
        <v>3</v>
      </c>
      <c r="G41" s="14">
        <v>60</v>
      </c>
      <c r="H41" s="14">
        <v>39</v>
      </c>
      <c r="I41" s="54">
        <v>17</v>
      </c>
      <c r="J41" s="10">
        <v>0</v>
      </c>
    </row>
    <row r="42" spans="1:10" ht="20.100000000000001" customHeight="1" x14ac:dyDescent="0.2">
      <c r="A42" s="16" t="s">
        <v>74</v>
      </c>
      <c r="B42" s="16" t="s">
        <v>134</v>
      </c>
      <c r="C42" s="236">
        <v>500</v>
      </c>
      <c r="D42" s="14">
        <v>144</v>
      </c>
      <c r="E42" s="33">
        <f t="shared" si="0"/>
        <v>0.28799999999999998</v>
      </c>
      <c r="F42" s="49">
        <v>6</v>
      </c>
      <c r="G42" s="14">
        <v>63</v>
      </c>
      <c r="H42" s="14">
        <v>48</v>
      </c>
      <c r="I42" s="54">
        <v>26</v>
      </c>
      <c r="J42" s="10">
        <v>1</v>
      </c>
    </row>
    <row r="43" spans="1:10" ht="20.100000000000001" customHeight="1" x14ac:dyDescent="0.2">
      <c r="A43" s="16" t="s">
        <v>75</v>
      </c>
      <c r="B43" s="16" t="s">
        <v>134</v>
      </c>
      <c r="C43" s="236">
        <v>413</v>
      </c>
      <c r="D43" s="14">
        <v>130</v>
      </c>
      <c r="E43" s="33">
        <f t="shared" si="0"/>
        <v>0.31476997578692495</v>
      </c>
      <c r="F43" s="49">
        <v>11</v>
      </c>
      <c r="G43" s="14">
        <v>87</v>
      </c>
      <c r="H43" s="14">
        <v>21</v>
      </c>
      <c r="I43" s="54">
        <v>10</v>
      </c>
      <c r="J43" s="10">
        <v>1</v>
      </c>
    </row>
    <row r="44" spans="1:10" ht="20.100000000000001" customHeight="1" x14ac:dyDescent="0.2">
      <c r="A44" s="16" t="s">
        <v>76</v>
      </c>
      <c r="B44" s="16" t="s">
        <v>134</v>
      </c>
      <c r="C44" s="236">
        <v>431</v>
      </c>
      <c r="D44" s="14">
        <v>132</v>
      </c>
      <c r="E44" s="33">
        <f t="shared" si="0"/>
        <v>0.30626450116009279</v>
      </c>
      <c r="F44" s="49">
        <v>6</v>
      </c>
      <c r="G44" s="14">
        <v>86</v>
      </c>
      <c r="H44" s="14">
        <v>31</v>
      </c>
      <c r="I44" s="54">
        <v>9</v>
      </c>
      <c r="J44" s="10">
        <v>0</v>
      </c>
    </row>
    <row r="45" spans="1:10" ht="20.100000000000001" customHeight="1" x14ac:dyDescent="0.2">
      <c r="A45" s="16" t="s">
        <v>77</v>
      </c>
      <c r="B45" s="16" t="s">
        <v>133</v>
      </c>
      <c r="C45" s="236">
        <v>354</v>
      </c>
      <c r="D45" s="14">
        <v>84</v>
      </c>
      <c r="E45" s="33">
        <f t="shared" si="0"/>
        <v>0.23728813559322035</v>
      </c>
      <c r="F45" s="49">
        <v>6</v>
      </c>
      <c r="G45" s="14">
        <v>52</v>
      </c>
      <c r="H45" s="14">
        <v>19</v>
      </c>
      <c r="I45" s="54">
        <v>7</v>
      </c>
      <c r="J45" s="10">
        <v>0</v>
      </c>
    </row>
    <row r="46" spans="1:10" ht="20.100000000000001" customHeight="1" x14ac:dyDescent="0.2">
      <c r="A46" s="16" t="s">
        <v>78</v>
      </c>
      <c r="B46" s="16" t="s">
        <v>134</v>
      </c>
      <c r="C46" s="236">
        <v>322</v>
      </c>
      <c r="D46" s="14">
        <v>99</v>
      </c>
      <c r="E46" s="33">
        <f t="shared" si="0"/>
        <v>0.30745341614906835</v>
      </c>
      <c r="F46" s="49">
        <v>6</v>
      </c>
      <c r="G46" s="14">
        <v>43</v>
      </c>
      <c r="H46" s="14">
        <v>36</v>
      </c>
      <c r="I46" s="54">
        <v>14</v>
      </c>
      <c r="J46" s="10">
        <v>0</v>
      </c>
    </row>
    <row r="47" spans="1:10" ht="20.100000000000001" customHeight="1" x14ac:dyDescent="0.2">
      <c r="A47" s="16" t="s">
        <v>79</v>
      </c>
      <c r="B47" s="16" t="s">
        <v>134</v>
      </c>
      <c r="C47" s="236">
        <v>513</v>
      </c>
      <c r="D47" s="14">
        <v>168</v>
      </c>
      <c r="E47" s="33">
        <f t="shared" si="0"/>
        <v>0.32748538011695905</v>
      </c>
      <c r="F47" s="49">
        <v>10</v>
      </c>
      <c r="G47" s="14">
        <v>96</v>
      </c>
      <c r="H47" s="14">
        <v>45</v>
      </c>
      <c r="I47" s="54">
        <v>16</v>
      </c>
      <c r="J47" s="10">
        <v>1</v>
      </c>
    </row>
    <row r="48" spans="1:10" ht="20.100000000000001" customHeight="1" x14ac:dyDescent="0.2">
      <c r="A48" s="16" t="s">
        <v>135</v>
      </c>
      <c r="B48" s="16" t="s">
        <v>131</v>
      </c>
      <c r="C48" s="14">
        <v>799</v>
      </c>
      <c r="D48" s="14">
        <v>330</v>
      </c>
      <c r="E48" s="33">
        <f t="shared" si="0"/>
        <v>0.41301627033792238</v>
      </c>
      <c r="F48" s="49">
        <v>9</v>
      </c>
      <c r="G48" s="14">
        <v>179</v>
      </c>
      <c r="H48" s="14">
        <v>101</v>
      </c>
      <c r="I48" s="54">
        <v>40</v>
      </c>
      <c r="J48" s="10">
        <v>1</v>
      </c>
    </row>
    <row r="49" spans="1:10" ht="20.100000000000001" customHeight="1" x14ac:dyDescent="0.2">
      <c r="A49" s="16" t="s">
        <v>136</v>
      </c>
      <c r="B49" s="16" t="s">
        <v>131</v>
      </c>
      <c r="C49" s="14">
        <v>792</v>
      </c>
      <c r="D49" s="14">
        <v>258</v>
      </c>
      <c r="E49" s="33">
        <f t="shared" si="0"/>
        <v>0.32575757575757575</v>
      </c>
      <c r="F49" s="49">
        <v>15</v>
      </c>
      <c r="G49" s="14">
        <v>112</v>
      </c>
      <c r="H49" s="14">
        <v>94</v>
      </c>
      <c r="I49" s="54">
        <v>37</v>
      </c>
      <c r="J49" s="10">
        <v>0</v>
      </c>
    </row>
    <row r="50" spans="1:10" ht="27.75" customHeight="1" x14ac:dyDescent="0.2">
      <c r="A50" s="16" t="s">
        <v>1025</v>
      </c>
      <c r="B50" s="16" t="s">
        <v>137</v>
      </c>
      <c r="C50" s="14">
        <v>235</v>
      </c>
      <c r="D50" s="14">
        <v>103</v>
      </c>
      <c r="E50" s="33">
        <f t="shared" si="0"/>
        <v>0.43829787234042555</v>
      </c>
      <c r="F50" s="49">
        <v>0</v>
      </c>
      <c r="G50" s="14">
        <v>49</v>
      </c>
      <c r="H50" s="14">
        <v>42</v>
      </c>
      <c r="I50" s="54">
        <v>12</v>
      </c>
      <c r="J50" s="10">
        <v>0</v>
      </c>
    </row>
    <row r="51" spans="1:10" ht="20.100000000000001" customHeight="1" x14ac:dyDescent="0.2">
      <c r="A51" s="16" t="s">
        <v>83</v>
      </c>
      <c r="B51" s="16" t="s">
        <v>132</v>
      </c>
      <c r="C51" s="14"/>
      <c r="D51" s="14">
        <v>1136</v>
      </c>
      <c r="E51" s="33"/>
      <c r="F51" s="49">
        <v>35</v>
      </c>
      <c r="G51" s="14">
        <v>661</v>
      </c>
      <c r="H51" s="14">
        <v>325</v>
      </c>
      <c r="I51" s="54">
        <v>111</v>
      </c>
      <c r="J51" s="10">
        <v>4</v>
      </c>
    </row>
    <row r="52" spans="1:10" ht="20.100000000000001" customHeight="1" x14ac:dyDescent="0.2">
      <c r="A52" s="16" t="s">
        <v>86</v>
      </c>
      <c r="B52" s="16" t="s">
        <v>138</v>
      </c>
      <c r="C52" s="14"/>
      <c r="D52" s="14">
        <v>57</v>
      </c>
      <c r="E52" s="33"/>
      <c r="F52" s="49">
        <v>2</v>
      </c>
      <c r="G52" s="14">
        <v>35</v>
      </c>
      <c r="H52" s="14">
        <v>14</v>
      </c>
      <c r="I52" s="54">
        <v>4</v>
      </c>
      <c r="J52" s="10">
        <v>2</v>
      </c>
    </row>
    <row r="53" spans="1:10" ht="24" customHeight="1" x14ac:dyDescent="0.2">
      <c r="A53" s="16" t="s">
        <v>88</v>
      </c>
      <c r="B53" s="16" t="s">
        <v>138</v>
      </c>
      <c r="C53" s="14"/>
      <c r="D53" s="14">
        <v>19</v>
      </c>
      <c r="E53" s="33"/>
      <c r="F53" s="49">
        <v>1</v>
      </c>
      <c r="G53" s="14">
        <v>2</v>
      </c>
      <c r="H53" s="14">
        <v>8</v>
      </c>
      <c r="I53" s="54">
        <v>8</v>
      </c>
      <c r="J53" s="10">
        <v>0</v>
      </c>
    </row>
    <row r="54" spans="1:10" ht="20.100000000000001" customHeight="1" x14ac:dyDescent="0.2">
      <c r="A54" s="16" t="s">
        <v>89</v>
      </c>
      <c r="B54" s="16" t="s">
        <v>138</v>
      </c>
      <c r="C54" s="14"/>
      <c r="D54" s="14">
        <v>2659</v>
      </c>
      <c r="E54" s="33"/>
      <c r="F54" s="49">
        <v>94</v>
      </c>
      <c r="G54" s="14">
        <v>1509</v>
      </c>
      <c r="H54" s="14">
        <v>772</v>
      </c>
      <c r="I54" s="54">
        <v>278</v>
      </c>
      <c r="J54" s="10">
        <v>6</v>
      </c>
    </row>
    <row r="55" spans="1:10" ht="21" customHeight="1" x14ac:dyDescent="0.2">
      <c r="A55" s="16" t="s">
        <v>90</v>
      </c>
      <c r="B55" s="16" t="s">
        <v>138</v>
      </c>
      <c r="C55" s="14"/>
      <c r="D55" s="14">
        <v>603</v>
      </c>
      <c r="E55" s="33"/>
      <c r="F55" s="49">
        <v>19</v>
      </c>
      <c r="G55" s="14">
        <v>303</v>
      </c>
      <c r="H55" s="14">
        <v>197</v>
      </c>
      <c r="I55" s="54">
        <v>81</v>
      </c>
      <c r="J55" s="10">
        <v>3</v>
      </c>
    </row>
    <row r="56" spans="1:10" ht="20.100000000000001" customHeight="1" x14ac:dyDescent="0.2">
      <c r="A56" s="133" t="s">
        <v>91</v>
      </c>
      <c r="B56" s="134" t="s">
        <v>92</v>
      </c>
      <c r="C56" s="89">
        <f>SUM(C1:C55)</f>
        <v>21574</v>
      </c>
      <c r="D56" s="11">
        <v>11110</v>
      </c>
      <c r="E56" s="59">
        <f>D56/C56</f>
        <v>0.51497172522480761</v>
      </c>
      <c r="F56" s="96">
        <v>485</v>
      </c>
      <c r="G56" s="97">
        <v>5831</v>
      </c>
      <c r="H56" s="97">
        <v>3388</v>
      </c>
      <c r="I56" s="98">
        <v>1362</v>
      </c>
      <c r="J56" s="89">
        <v>44</v>
      </c>
    </row>
    <row r="57" spans="1:10" s="83" customFormat="1" ht="20.100000000000001" customHeight="1" x14ac:dyDescent="0.25">
      <c r="A57" s="82"/>
      <c r="C57" s="251" t="s">
        <v>1036</v>
      </c>
      <c r="D57" s="251"/>
      <c r="E57" s="252"/>
      <c r="F57" s="63">
        <f>F56/($D$56-$J$56)</f>
        <v>4.3827941442255561E-2</v>
      </c>
      <c r="G57" s="63">
        <f t="shared" ref="G57:I57" si="1">G56/($D$56-$J$56)</f>
        <v>0.52692933309235501</v>
      </c>
      <c r="H57" s="63">
        <f t="shared" si="1"/>
        <v>0.3061630218687873</v>
      </c>
      <c r="I57" s="63">
        <f t="shared" si="1"/>
        <v>0.12307970359660221</v>
      </c>
    </row>
    <row r="58" spans="1:10" s="35" customFormat="1" ht="20.100000000000001" customHeight="1" x14ac:dyDescent="0.25">
      <c r="A58" s="75" t="s">
        <v>1017</v>
      </c>
      <c r="E58" s="66" t="s">
        <v>1006</v>
      </c>
      <c r="F58" s="66" t="s">
        <v>1030</v>
      </c>
      <c r="G58" s="66"/>
      <c r="H58" s="66"/>
    </row>
    <row r="59" spans="1:10" s="83" customFormat="1" ht="13.5" customHeight="1" x14ac:dyDescent="0.25">
      <c r="A59" s="75" t="s">
        <v>1018</v>
      </c>
    </row>
  </sheetData>
  <mergeCells count="2">
    <mergeCell ref="E1:K1"/>
    <mergeCell ref="C57:E57"/>
  </mergeCells>
  <pageMargins left="0.7" right="0.7" top="0.75" bottom="0.75" header="0.3" footer="0.3"/>
  <pageSetup scale="76" fitToHeight="2"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opLeftCell="A25" zoomScaleNormal="100" zoomScaleSheetLayoutView="100" workbookViewId="0">
      <selection activeCell="Y33" sqref="Y33"/>
    </sheetView>
  </sheetViews>
  <sheetFormatPr defaultColWidth="7.6640625" defaultRowHeight="14.4" x14ac:dyDescent="0.3"/>
  <cols>
    <col min="1" max="1" width="8.6640625" style="81" customWidth="1"/>
    <col min="2" max="2" width="42.6640625" style="81" customWidth="1"/>
    <col min="3" max="4" width="7.6640625" style="81"/>
    <col min="5" max="5" width="7.6640625" style="24"/>
    <col min="6" max="6" width="7.6640625" style="81"/>
    <col min="7" max="7" width="7.6640625" style="81" customWidth="1"/>
    <col min="8" max="16384" width="7.6640625" style="81"/>
  </cols>
  <sheetData>
    <row r="1" spans="1:9" s="174" customFormat="1" ht="33" customHeight="1" x14ac:dyDescent="0.3">
      <c r="A1" s="87" t="s">
        <v>701</v>
      </c>
      <c r="E1" s="246" t="s">
        <v>1010</v>
      </c>
      <c r="F1" s="246"/>
      <c r="G1" s="246"/>
      <c r="H1" s="246"/>
    </row>
    <row r="2" spans="1:9" ht="33.9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1242</v>
      </c>
      <c r="G2" s="72" t="s">
        <v>1243</v>
      </c>
      <c r="H2" s="52" t="s">
        <v>1244</v>
      </c>
      <c r="I2" s="71" t="s">
        <v>856</v>
      </c>
    </row>
    <row r="3" spans="1:9" ht="20.100000000000001" customHeight="1" x14ac:dyDescent="0.25">
      <c r="A3" s="68" t="s">
        <v>10</v>
      </c>
      <c r="B3" s="68" t="s">
        <v>702</v>
      </c>
      <c r="C3" s="236">
        <v>455</v>
      </c>
      <c r="D3" s="69">
        <v>193</v>
      </c>
      <c r="E3" s="33">
        <f>D3/C3</f>
        <v>0.42417582417582417</v>
      </c>
      <c r="F3" s="48">
        <v>33</v>
      </c>
      <c r="G3" s="69">
        <v>145</v>
      </c>
      <c r="H3" s="53">
        <v>15</v>
      </c>
      <c r="I3" s="70">
        <v>0</v>
      </c>
    </row>
    <row r="4" spans="1:9" ht="20.100000000000001" customHeight="1" x14ac:dyDescent="0.25">
      <c r="A4" s="145" t="s">
        <v>12</v>
      </c>
      <c r="B4" s="145" t="s">
        <v>702</v>
      </c>
      <c r="C4" s="236">
        <v>453</v>
      </c>
      <c r="D4" s="139">
        <v>131</v>
      </c>
      <c r="E4" s="33">
        <f t="shared" ref="E4:E39" si="0">D4/C4</f>
        <v>0.28918322295805737</v>
      </c>
      <c r="F4" s="49">
        <v>15</v>
      </c>
      <c r="G4" s="139">
        <v>90</v>
      </c>
      <c r="H4" s="54">
        <v>25</v>
      </c>
      <c r="I4" s="157">
        <v>1</v>
      </c>
    </row>
    <row r="5" spans="1:9" ht="20.100000000000001" customHeight="1" x14ac:dyDescent="0.25">
      <c r="A5" s="145" t="s">
        <v>14</v>
      </c>
      <c r="B5" s="145" t="s">
        <v>703</v>
      </c>
      <c r="C5" s="236">
        <v>452</v>
      </c>
      <c r="D5" s="139">
        <v>157</v>
      </c>
      <c r="E5" s="33">
        <f t="shared" si="0"/>
        <v>0.34734513274336282</v>
      </c>
      <c r="F5" s="49">
        <v>9</v>
      </c>
      <c r="G5" s="139">
        <v>130</v>
      </c>
      <c r="H5" s="54">
        <v>18</v>
      </c>
      <c r="I5" s="157">
        <v>0</v>
      </c>
    </row>
    <row r="6" spans="1:9" ht="20.100000000000001" customHeight="1" x14ac:dyDescent="0.25">
      <c r="A6" s="145" t="s">
        <v>16</v>
      </c>
      <c r="B6" s="145" t="s">
        <v>703</v>
      </c>
      <c r="C6" s="236">
        <v>321</v>
      </c>
      <c r="D6" s="139">
        <v>144</v>
      </c>
      <c r="E6" s="33">
        <f t="shared" si="0"/>
        <v>0.44859813084112149</v>
      </c>
      <c r="F6" s="49">
        <v>27</v>
      </c>
      <c r="G6" s="139">
        <v>98</v>
      </c>
      <c r="H6" s="54">
        <v>19</v>
      </c>
      <c r="I6" s="157">
        <v>0</v>
      </c>
    </row>
    <row r="7" spans="1:9" ht="20.100000000000001" customHeight="1" x14ac:dyDescent="0.25">
      <c r="A7" s="145" t="s">
        <v>18</v>
      </c>
      <c r="B7" s="145" t="s">
        <v>703</v>
      </c>
      <c r="C7" s="236">
        <v>480</v>
      </c>
      <c r="D7" s="139">
        <v>208</v>
      </c>
      <c r="E7" s="33">
        <f t="shared" si="0"/>
        <v>0.43333333333333335</v>
      </c>
      <c r="F7" s="49">
        <v>20</v>
      </c>
      <c r="G7" s="139">
        <v>161</v>
      </c>
      <c r="H7" s="54">
        <v>24</v>
      </c>
      <c r="I7" s="157">
        <v>3</v>
      </c>
    </row>
    <row r="8" spans="1:9" ht="20.100000000000001" customHeight="1" x14ac:dyDescent="0.25">
      <c r="A8" s="145" t="s">
        <v>20</v>
      </c>
      <c r="B8" s="145" t="s">
        <v>704</v>
      </c>
      <c r="C8" s="236">
        <v>379</v>
      </c>
      <c r="D8" s="139">
        <v>156</v>
      </c>
      <c r="E8" s="33">
        <f t="shared" si="0"/>
        <v>0.41160949868073876</v>
      </c>
      <c r="F8" s="49">
        <v>26</v>
      </c>
      <c r="G8" s="139">
        <v>111</v>
      </c>
      <c r="H8" s="54">
        <v>19</v>
      </c>
      <c r="I8" s="157">
        <v>0</v>
      </c>
    </row>
    <row r="9" spans="1:9" ht="20.100000000000001" customHeight="1" x14ac:dyDescent="0.25">
      <c r="A9" s="145" t="s">
        <v>21</v>
      </c>
      <c r="B9" s="145" t="s">
        <v>704</v>
      </c>
      <c r="C9" s="236">
        <v>437</v>
      </c>
      <c r="D9" s="139">
        <v>180</v>
      </c>
      <c r="E9" s="33">
        <f t="shared" si="0"/>
        <v>0.41189931350114417</v>
      </c>
      <c r="F9" s="49">
        <v>17</v>
      </c>
      <c r="G9" s="139">
        <v>141</v>
      </c>
      <c r="H9" s="54">
        <v>22</v>
      </c>
      <c r="I9" s="157">
        <v>0</v>
      </c>
    </row>
    <row r="10" spans="1:9" ht="20.100000000000001" customHeight="1" x14ac:dyDescent="0.25">
      <c r="A10" s="145" t="s">
        <v>22</v>
      </c>
      <c r="B10" s="145" t="s">
        <v>705</v>
      </c>
      <c r="C10" s="236">
        <v>332</v>
      </c>
      <c r="D10" s="139">
        <v>52</v>
      </c>
      <c r="E10" s="33">
        <f t="shared" si="0"/>
        <v>0.15662650602409639</v>
      </c>
      <c r="F10" s="49">
        <v>7</v>
      </c>
      <c r="G10" s="139">
        <v>44</v>
      </c>
      <c r="H10" s="54">
        <v>1</v>
      </c>
      <c r="I10" s="157">
        <v>0</v>
      </c>
    </row>
    <row r="11" spans="1:9" ht="20.100000000000001" customHeight="1" x14ac:dyDescent="0.25">
      <c r="A11" s="145" t="s">
        <v>24</v>
      </c>
      <c r="B11" s="145" t="s">
        <v>706</v>
      </c>
      <c r="C11" s="236">
        <v>405</v>
      </c>
      <c r="D11" s="139">
        <v>81</v>
      </c>
      <c r="E11" s="33">
        <f t="shared" si="0"/>
        <v>0.2</v>
      </c>
      <c r="F11" s="49">
        <v>13</v>
      </c>
      <c r="G11" s="139">
        <v>63</v>
      </c>
      <c r="H11" s="54">
        <v>5</v>
      </c>
      <c r="I11" s="157">
        <v>0</v>
      </c>
    </row>
    <row r="12" spans="1:9" ht="20.100000000000001" customHeight="1" x14ac:dyDescent="0.25">
      <c r="A12" s="145" t="s">
        <v>26</v>
      </c>
      <c r="B12" s="145" t="s">
        <v>706</v>
      </c>
      <c r="C12" s="236">
        <v>509</v>
      </c>
      <c r="D12" s="139">
        <v>134</v>
      </c>
      <c r="E12" s="33">
        <f t="shared" si="0"/>
        <v>0.26326129666011788</v>
      </c>
      <c r="F12" s="49">
        <v>18</v>
      </c>
      <c r="G12" s="139">
        <v>104</v>
      </c>
      <c r="H12" s="54">
        <v>10</v>
      </c>
      <c r="I12" s="157">
        <v>2</v>
      </c>
    </row>
    <row r="13" spans="1:9" ht="20.100000000000001" customHeight="1" x14ac:dyDescent="0.25">
      <c r="A13" s="145" t="s">
        <v>28</v>
      </c>
      <c r="B13" s="145" t="s">
        <v>707</v>
      </c>
      <c r="C13" s="236">
        <v>285</v>
      </c>
      <c r="D13" s="139">
        <v>123</v>
      </c>
      <c r="E13" s="33">
        <f t="shared" si="0"/>
        <v>0.43157894736842106</v>
      </c>
      <c r="F13" s="49">
        <v>20</v>
      </c>
      <c r="G13" s="139">
        <v>89</v>
      </c>
      <c r="H13" s="54">
        <v>14</v>
      </c>
      <c r="I13" s="157">
        <v>0</v>
      </c>
    </row>
    <row r="14" spans="1:9" ht="20.100000000000001" customHeight="1" x14ac:dyDescent="0.25">
      <c r="A14" s="145" t="s">
        <v>30</v>
      </c>
      <c r="B14" s="145" t="s">
        <v>708</v>
      </c>
      <c r="C14" s="236">
        <v>368</v>
      </c>
      <c r="D14" s="139">
        <v>156</v>
      </c>
      <c r="E14" s="33">
        <f t="shared" si="0"/>
        <v>0.42391304347826086</v>
      </c>
      <c r="F14" s="49">
        <v>28</v>
      </c>
      <c r="G14" s="139">
        <v>112</v>
      </c>
      <c r="H14" s="54">
        <v>16</v>
      </c>
      <c r="I14" s="157">
        <v>0</v>
      </c>
    </row>
    <row r="15" spans="1:9" ht="20.100000000000001" customHeight="1" x14ac:dyDescent="0.25">
      <c r="A15" s="145" t="s">
        <v>32</v>
      </c>
      <c r="B15" s="145" t="s">
        <v>709</v>
      </c>
      <c r="C15" s="236">
        <v>331</v>
      </c>
      <c r="D15" s="139">
        <v>141</v>
      </c>
      <c r="E15" s="33">
        <f t="shared" si="0"/>
        <v>0.42598187311178248</v>
      </c>
      <c r="F15" s="49">
        <v>22</v>
      </c>
      <c r="G15" s="139">
        <v>107</v>
      </c>
      <c r="H15" s="54">
        <v>12</v>
      </c>
      <c r="I15" s="157">
        <v>0</v>
      </c>
    </row>
    <row r="16" spans="1:9" ht="20.100000000000001" customHeight="1" x14ac:dyDescent="0.25">
      <c r="A16" s="145" t="s">
        <v>34</v>
      </c>
      <c r="B16" s="145" t="s">
        <v>705</v>
      </c>
      <c r="C16" s="236">
        <v>345</v>
      </c>
      <c r="D16" s="139">
        <v>154</v>
      </c>
      <c r="E16" s="33">
        <f t="shared" si="0"/>
        <v>0.44637681159420289</v>
      </c>
      <c r="F16" s="49">
        <v>37</v>
      </c>
      <c r="G16" s="139">
        <v>101</v>
      </c>
      <c r="H16" s="54">
        <v>16</v>
      </c>
      <c r="I16" s="157">
        <v>0</v>
      </c>
    </row>
    <row r="17" spans="1:9" ht="20.100000000000001" customHeight="1" x14ac:dyDescent="0.25">
      <c r="A17" s="145" t="s">
        <v>35</v>
      </c>
      <c r="B17" s="145" t="s">
        <v>710</v>
      </c>
      <c r="C17" s="236">
        <v>225</v>
      </c>
      <c r="D17" s="139">
        <v>120</v>
      </c>
      <c r="E17" s="33">
        <f t="shared" si="0"/>
        <v>0.53333333333333333</v>
      </c>
      <c r="F17" s="49">
        <v>16</v>
      </c>
      <c r="G17" s="139">
        <v>97</v>
      </c>
      <c r="H17" s="54">
        <v>6</v>
      </c>
      <c r="I17" s="157">
        <v>1</v>
      </c>
    </row>
    <row r="18" spans="1:9" ht="20.100000000000001" customHeight="1" x14ac:dyDescent="0.25">
      <c r="A18" s="145" t="s">
        <v>36</v>
      </c>
      <c r="B18" s="145" t="s">
        <v>710</v>
      </c>
      <c r="C18" s="236">
        <v>361</v>
      </c>
      <c r="D18" s="139">
        <v>183</v>
      </c>
      <c r="E18" s="33">
        <f t="shared" si="0"/>
        <v>0.50692520775623273</v>
      </c>
      <c r="F18" s="49">
        <v>45</v>
      </c>
      <c r="G18" s="139">
        <v>130</v>
      </c>
      <c r="H18" s="54">
        <v>7</v>
      </c>
      <c r="I18" s="157">
        <v>1</v>
      </c>
    </row>
    <row r="19" spans="1:9" ht="20.100000000000001" customHeight="1" x14ac:dyDescent="0.25">
      <c r="A19" s="145" t="s">
        <v>38</v>
      </c>
      <c r="B19" s="145" t="s">
        <v>711</v>
      </c>
      <c r="C19" s="236">
        <v>318</v>
      </c>
      <c r="D19" s="139">
        <v>160</v>
      </c>
      <c r="E19" s="33">
        <f t="shared" si="0"/>
        <v>0.50314465408805031</v>
      </c>
      <c r="F19" s="49">
        <v>22</v>
      </c>
      <c r="G19" s="139">
        <v>131</v>
      </c>
      <c r="H19" s="54">
        <v>6</v>
      </c>
      <c r="I19" s="157">
        <v>1</v>
      </c>
    </row>
    <row r="20" spans="1:9" ht="20.100000000000001" customHeight="1" x14ac:dyDescent="0.25">
      <c r="A20" s="145" t="s">
        <v>40</v>
      </c>
      <c r="B20" s="145" t="s">
        <v>711</v>
      </c>
      <c r="C20" s="236">
        <v>419</v>
      </c>
      <c r="D20" s="139">
        <v>257</v>
      </c>
      <c r="E20" s="33">
        <f t="shared" si="0"/>
        <v>0.61336515513126488</v>
      </c>
      <c r="F20" s="49">
        <v>43</v>
      </c>
      <c r="G20" s="139">
        <v>191</v>
      </c>
      <c r="H20" s="54">
        <v>22</v>
      </c>
      <c r="I20" s="157">
        <v>1</v>
      </c>
    </row>
    <row r="21" spans="1:9" ht="20.100000000000001" customHeight="1" x14ac:dyDescent="0.25">
      <c r="A21" s="145" t="s">
        <v>42</v>
      </c>
      <c r="B21" s="145" t="s">
        <v>712</v>
      </c>
      <c r="C21" s="236">
        <v>389</v>
      </c>
      <c r="D21" s="139">
        <v>160</v>
      </c>
      <c r="E21" s="33">
        <f t="shared" si="0"/>
        <v>0.41131105398457585</v>
      </c>
      <c r="F21" s="49">
        <v>32</v>
      </c>
      <c r="G21" s="139">
        <v>113</v>
      </c>
      <c r="H21" s="54">
        <v>14</v>
      </c>
      <c r="I21" s="157">
        <v>1</v>
      </c>
    </row>
    <row r="22" spans="1:9" ht="20.100000000000001" customHeight="1" x14ac:dyDescent="0.25">
      <c r="A22" s="145" t="s">
        <v>44</v>
      </c>
      <c r="B22" s="145" t="s">
        <v>713</v>
      </c>
      <c r="C22" s="236">
        <v>361</v>
      </c>
      <c r="D22" s="139">
        <v>146</v>
      </c>
      <c r="E22" s="33">
        <f t="shared" si="0"/>
        <v>0.40443213296398894</v>
      </c>
      <c r="F22" s="49">
        <v>42</v>
      </c>
      <c r="G22" s="139">
        <v>94</v>
      </c>
      <c r="H22" s="54">
        <v>9</v>
      </c>
      <c r="I22" s="157">
        <v>1</v>
      </c>
    </row>
    <row r="23" spans="1:9" ht="20.100000000000001" customHeight="1" x14ac:dyDescent="0.25">
      <c r="A23" s="145" t="s">
        <v>46</v>
      </c>
      <c r="B23" s="145" t="s">
        <v>713</v>
      </c>
      <c r="C23" s="236">
        <v>450</v>
      </c>
      <c r="D23" s="139">
        <v>241</v>
      </c>
      <c r="E23" s="33">
        <f t="shared" si="0"/>
        <v>0.53555555555555556</v>
      </c>
      <c r="F23" s="49">
        <v>47</v>
      </c>
      <c r="G23" s="139">
        <v>188</v>
      </c>
      <c r="H23" s="54">
        <v>6</v>
      </c>
      <c r="I23" s="157">
        <v>0</v>
      </c>
    </row>
    <row r="24" spans="1:9" ht="20.100000000000001" customHeight="1" x14ac:dyDescent="0.25">
      <c r="A24" s="145" t="s">
        <v>47</v>
      </c>
      <c r="B24" s="145" t="s">
        <v>714</v>
      </c>
      <c r="C24" s="236">
        <v>287</v>
      </c>
      <c r="D24" s="139">
        <v>77</v>
      </c>
      <c r="E24" s="33">
        <f t="shared" si="0"/>
        <v>0.26829268292682928</v>
      </c>
      <c r="F24" s="49">
        <v>34</v>
      </c>
      <c r="G24" s="139">
        <v>19</v>
      </c>
      <c r="H24" s="54">
        <v>24</v>
      </c>
      <c r="I24" s="157">
        <v>0</v>
      </c>
    </row>
    <row r="25" spans="1:9" ht="20.100000000000001" customHeight="1" x14ac:dyDescent="0.25">
      <c r="A25" s="145" t="s">
        <v>48</v>
      </c>
      <c r="B25" s="145" t="s">
        <v>715</v>
      </c>
      <c r="C25" s="236">
        <v>564</v>
      </c>
      <c r="D25" s="139">
        <v>272</v>
      </c>
      <c r="E25" s="33">
        <f t="shared" si="0"/>
        <v>0.48226950354609927</v>
      </c>
      <c r="F25" s="49">
        <v>50</v>
      </c>
      <c r="G25" s="139">
        <v>194</v>
      </c>
      <c r="H25" s="54">
        <v>26</v>
      </c>
      <c r="I25" s="157">
        <v>2</v>
      </c>
    </row>
    <row r="26" spans="1:9" ht="20.100000000000001" customHeight="1" x14ac:dyDescent="0.25">
      <c r="A26" s="145" t="s">
        <v>50</v>
      </c>
      <c r="B26" s="145" t="s">
        <v>716</v>
      </c>
      <c r="C26" s="236">
        <v>556</v>
      </c>
      <c r="D26" s="139">
        <v>275</v>
      </c>
      <c r="E26" s="33">
        <f t="shared" si="0"/>
        <v>0.49460431654676257</v>
      </c>
      <c r="F26" s="49">
        <v>53</v>
      </c>
      <c r="G26" s="139">
        <v>206</v>
      </c>
      <c r="H26" s="54">
        <v>15</v>
      </c>
      <c r="I26" s="157">
        <v>1</v>
      </c>
    </row>
    <row r="27" spans="1:9" ht="20.100000000000001" customHeight="1" x14ac:dyDescent="0.25">
      <c r="A27" s="145" t="s">
        <v>52</v>
      </c>
      <c r="B27" s="145" t="s">
        <v>716</v>
      </c>
      <c r="C27" s="236">
        <v>543</v>
      </c>
      <c r="D27" s="139">
        <v>296</v>
      </c>
      <c r="E27" s="33">
        <f t="shared" si="0"/>
        <v>0.54511970534069987</v>
      </c>
      <c r="F27" s="49">
        <v>93</v>
      </c>
      <c r="G27" s="139">
        <v>193</v>
      </c>
      <c r="H27" s="54">
        <v>10</v>
      </c>
      <c r="I27" s="157">
        <v>0</v>
      </c>
    </row>
    <row r="28" spans="1:9" ht="20.100000000000001" customHeight="1" x14ac:dyDescent="0.25">
      <c r="A28" s="145" t="s">
        <v>54</v>
      </c>
      <c r="B28" s="145" t="s">
        <v>717</v>
      </c>
      <c r="C28" s="236">
        <v>545</v>
      </c>
      <c r="D28" s="139">
        <v>269</v>
      </c>
      <c r="E28" s="33">
        <f t="shared" si="0"/>
        <v>0.49357798165137617</v>
      </c>
      <c r="F28" s="49">
        <v>69</v>
      </c>
      <c r="G28" s="139">
        <v>181</v>
      </c>
      <c r="H28" s="54">
        <v>18</v>
      </c>
      <c r="I28" s="157">
        <v>1</v>
      </c>
    </row>
    <row r="29" spans="1:9" ht="20.100000000000001" customHeight="1" x14ac:dyDescent="0.25">
      <c r="A29" s="145" t="s">
        <v>56</v>
      </c>
      <c r="B29" s="145" t="s">
        <v>718</v>
      </c>
      <c r="C29" s="236">
        <v>504</v>
      </c>
      <c r="D29" s="139">
        <v>206</v>
      </c>
      <c r="E29" s="33">
        <f t="shared" si="0"/>
        <v>0.40873015873015872</v>
      </c>
      <c r="F29" s="49">
        <v>52</v>
      </c>
      <c r="G29" s="139">
        <v>146</v>
      </c>
      <c r="H29" s="54">
        <v>7</v>
      </c>
      <c r="I29" s="157">
        <v>1</v>
      </c>
    </row>
    <row r="30" spans="1:9" ht="20.100000000000001" customHeight="1" x14ac:dyDescent="0.25">
      <c r="A30" s="145" t="s">
        <v>57</v>
      </c>
      <c r="B30" s="145" t="s">
        <v>711</v>
      </c>
      <c r="C30" s="236">
        <v>457</v>
      </c>
      <c r="D30" s="139">
        <v>202</v>
      </c>
      <c r="E30" s="33">
        <f t="shared" si="0"/>
        <v>0.44201312910284463</v>
      </c>
      <c r="F30" s="49">
        <v>37</v>
      </c>
      <c r="G30" s="139">
        <v>148</v>
      </c>
      <c r="H30" s="54">
        <v>16</v>
      </c>
      <c r="I30" s="157">
        <v>1</v>
      </c>
    </row>
    <row r="31" spans="1:9" ht="20.100000000000001" customHeight="1" x14ac:dyDescent="0.25">
      <c r="A31" s="145" t="s">
        <v>59</v>
      </c>
      <c r="B31" s="145" t="s">
        <v>719</v>
      </c>
      <c r="C31" s="236">
        <v>236</v>
      </c>
      <c r="D31" s="139">
        <v>146</v>
      </c>
      <c r="E31" s="33">
        <f t="shared" si="0"/>
        <v>0.61864406779661019</v>
      </c>
      <c r="F31" s="49">
        <v>29</v>
      </c>
      <c r="G31" s="139">
        <v>102</v>
      </c>
      <c r="H31" s="54">
        <v>14</v>
      </c>
      <c r="I31" s="157">
        <v>1</v>
      </c>
    </row>
    <row r="32" spans="1:9" ht="25.5" customHeight="1" x14ac:dyDescent="0.25">
      <c r="A32" s="145" t="s">
        <v>1245</v>
      </c>
      <c r="B32" s="145" t="s">
        <v>720</v>
      </c>
      <c r="C32" s="236">
        <v>209</v>
      </c>
      <c r="D32" s="139">
        <v>76</v>
      </c>
      <c r="E32" s="33">
        <f t="shared" si="0"/>
        <v>0.36363636363636365</v>
      </c>
      <c r="F32" s="49">
        <v>13</v>
      </c>
      <c r="G32" s="139">
        <v>54</v>
      </c>
      <c r="H32" s="54">
        <v>6</v>
      </c>
      <c r="I32" s="157">
        <v>3</v>
      </c>
    </row>
    <row r="33" spans="1:9" ht="20.100000000000001" customHeight="1" x14ac:dyDescent="0.25">
      <c r="A33" s="145" t="s">
        <v>85</v>
      </c>
      <c r="B33" s="145" t="s">
        <v>721</v>
      </c>
      <c r="C33" s="139"/>
      <c r="D33" s="139">
        <v>85</v>
      </c>
      <c r="E33" s="33"/>
      <c r="F33" s="49">
        <v>27</v>
      </c>
      <c r="G33" s="139">
        <v>51</v>
      </c>
      <c r="H33" s="54">
        <v>7</v>
      </c>
      <c r="I33" s="157">
        <v>0</v>
      </c>
    </row>
    <row r="34" spans="1:9" ht="20.100000000000001" customHeight="1" x14ac:dyDescent="0.25">
      <c r="A34" s="145" t="s">
        <v>184</v>
      </c>
      <c r="B34" s="145" t="s">
        <v>702</v>
      </c>
      <c r="C34" s="139"/>
      <c r="D34" s="139">
        <v>183</v>
      </c>
      <c r="E34" s="33"/>
      <c r="F34" s="49">
        <v>26</v>
      </c>
      <c r="G34" s="139">
        <v>135</v>
      </c>
      <c r="H34" s="54">
        <v>21</v>
      </c>
      <c r="I34" s="157">
        <v>1</v>
      </c>
    </row>
    <row r="35" spans="1:9" ht="20.100000000000001" customHeight="1" x14ac:dyDescent="0.25">
      <c r="A35" s="145" t="s">
        <v>86</v>
      </c>
      <c r="B35" s="145" t="s">
        <v>722</v>
      </c>
      <c r="C35" s="139"/>
      <c r="D35" s="139">
        <v>47</v>
      </c>
      <c r="E35" s="33"/>
      <c r="F35" s="49">
        <v>5</v>
      </c>
      <c r="G35" s="139">
        <v>38</v>
      </c>
      <c r="H35" s="54">
        <v>2</v>
      </c>
      <c r="I35" s="157">
        <v>2</v>
      </c>
    </row>
    <row r="36" spans="1:9" ht="25.5" customHeight="1" x14ac:dyDescent="0.25">
      <c r="A36" s="145" t="s">
        <v>88</v>
      </c>
      <c r="B36" s="145" t="s">
        <v>722</v>
      </c>
      <c r="C36" s="139"/>
      <c r="D36" s="139">
        <v>31</v>
      </c>
      <c r="E36" s="33"/>
      <c r="F36" s="49">
        <v>11</v>
      </c>
      <c r="G36" s="139">
        <v>12</v>
      </c>
      <c r="H36" s="54">
        <v>6</v>
      </c>
      <c r="I36" s="157">
        <v>2</v>
      </c>
    </row>
    <row r="37" spans="1:9" ht="20.100000000000001" customHeight="1" x14ac:dyDescent="0.25">
      <c r="A37" s="145" t="s">
        <v>89</v>
      </c>
      <c r="B37" s="145" t="s">
        <v>722</v>
      </c>
      <c r="C37" s="139"/>
      <c r="D37" s="139">
        <v>772</v>
      </c>
      <c r="E37" s="33"/>
      <c r="F37" s="49">
        <v>98</v>
      </c>
      <c r="G37" s="139">
        <v>624</v>
      </c>
      <c r="H37" s="54">
        <v>44</v>
      </c>
      <c r="I37" s="157">
        <v>6</v>
      </c>
    </row>
    <row r="38" spans="1:9" ht="24.75" customHeight="1" x14ac:dyDescent="0.25">
      <c r="A38" s="145" t="s">
        <v>90</v>
      </c>
      <c r="B38" s="145" t="s">
        <v>722</v>
      </c>
      <c r="C38" s="139"/>
      <c r="D38" s="139">
        <v>960</v>
      </c>
      <c r="E38" s="33"/>
      <c r="F38" s="49">
        <v>165</v>
      </c>
      <c r="G38" s="139">
        <v>732</v>
      </c>
      <c r="H38" s="54">
        <v>62</v>
      </c>
      <c r="I38" s="157">
        <v>1</v>
      </c>
    </row>
    <row r="39" spans="1:9" ht="20.100000000000001" customHeight="1" x14ac:dyDescent="0.25">
      <c r="A39" s="133" t="s">
        <v>91</v>
      </c>
      <c r="B39" s="134" t="s">
        <v>92</v>
      </c>
      <c r="C39" s="61">
        <f>SUM(C3:C38)</f>
        <v>11976</v>
      </c>
      <c r="D39" s="73">
        <v>7174</v>
      </c>
      <c r="E39" s="59">
        <f t="shared" si="0"/>
        <v>0.59903139612558454</v>
      </c>
      <c r="F39" s="61">
        <v>1301</v>
      </c>
      <c r="G39" s="73">
        <v>5275</v>
      </c>
      <c r="H39" s="62">
        <v>564</v>
      </c>
      <c r="I39" s="60">
        <v>34</v>
      </c>
    </row>
    <row r="40" spans="1:9" s="24" customFormat="1" ht="20.100000000000001" customHeight="1" x14ac:dyDescent="0.3">
      <c r="A40" s="1"/>
      <c r="C40" s="247" t="s">
        <v>1036</v>
      </c>
      <c r="D40" s="247"/>
      <c r="E40" s="248"/>
      <c r="F40" s="93">
        <f>F39/($D$39-$I$39)</f>
        <v>0.18221288515406162</v>
      </c>
      <c r="G40" s="93">
        <f t="shared" ref="G40:H40" si="1">G39/($D$39-$I$39)</f>
        <v>0.73879551820728295</v>
      </c>
      <c r="H40" s="93">
        <f t="shared" si="1"/>
        <v>7.8991596638655459E-2</v>
      </c>
    </row>
    <row r="41" spans="1:9" s="35" customFormat="1" ht="18.75" customHeight="1" x14ac:dyDescent="0.25">
      <c r="A41" s="67" t="s">
        <v>1024</v>
      </c>
      <c r="E41" s="66" t="s">
        <v>1006</v>
      </c>
      <c r="F41" s="66" t="s">
        <v>1246</v>
      </c>
      <c r="G41" s="66"/>
      <c r="H41" s="66"/>
    </row>
    <row r="42" spans="1:9" s="24" customFormat="1" ht="13.5" customHeight="1" x14ac:dyDescent="0.3">
      <c r="A42" s="67" t="s">
        <v>1018</v>
      </c>
    </row>
  </sheetData>
  <mergeCells count="2">
    <mergeCell ref="E1:H1"/>
    <mergeCell ref="C40:E40"/>
  </mergeCells>
  <pageMargins left="0.7" right="0.7" top="0.75" bottom="0.75" header="0.3" footer="0.3"/>
  <pageSetup scale="86" fitToHeight="2" orientation="portrait" horizontalDpi="1200" verticalDpi="1200" r:id="rId1"/>
  <rowBreaks count="1" manualBreakCount="1">
    <brk id="37" max="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opLeftCell="A13" workbookViewId="0">
      <selection activeCell="O29" sqref="O29"/>
    </sheetView>
  </sheetViews>
  <sheetFormatPr defaultColWidth="7.6640625" defaultRowHeight="14.4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10.33203125" style="3" customWidth="1"/>
    <col min="7" max="7" width="8.6640625" style="3" customWidth="1"/>
    <col min="8" max="8" width="9.88671875" style="3" customWidth="1"/>
    <col min="9" max="9" width="9.44140625" style="3" customWidth="1"/>
    <col min="10" max="16384" width="7.6640625" style="3"/>
  </cols>
  <sheetData>
    <row r="1" spans="1:10" s="174" customFormat="1" ht="33" customHeight="1" x14ac:dyDescent="0.3">
      <c r="A1" s="87" t="s">
        <v>723</v>
      </c>
      <c r="E1" s="246" t="s">
        <v>1010</v>
      </c>
      <c r="F1" s="246"/>
      <c r="G1" s="246"/>
      <c r="H1" s="246"/>
    </row>
    <row r="2" spans="1:10" ht="34.5" customHeight="1" x14ac:dyDescent="0.3">
      <c r="A2" s="181" t="s">
        <v>1</v>
      </c>
      <c r="B2" s="181" t="s">
        <v>2</v>
      </c>
      <c r="C2" s="42" t="s">
        <v>1004</v>
      </c>
      <c r="D2" s="42" t="s">
        <v>1005</v>
      </c>
      <c r="E2" s="31" t="s">
        <v>1003</v>
      </c>
      <c r="F2" s="47" t="s">
        <v>1247</v>
      </c>
      <c r="G2" s="185" t="s">
        <v>724</v>
      </c>
      <c r="H2" s="185" t="s">
        <v>725</v>
      </c>
      <c r="I2" s="186" t="s">
        <v>726</v>
      </c>
      <c r="J2" s="182" t="s">
        <v>404</v>
      </c>
    </row>
    <row r="3" spans="1:10" ht="20.100000000000001" customHeight="1" x14ac:dyDescent="0.3">
      <c r="A3" s="178" t="s">
        <v>10</v>
      </c>
      <c r="B3" s="178" t="s">
        <v>727</v>
      </c>
      <c r="C3" s="236">
        <v>322</v>
      </c>
      <c r="D3" s="179">
        <v>146</v>
      </c>
      <c r="E3" s="33">
        <f>D3/C3</f>
        <v>0.453416149068323</v>
      </c>
      <c r="F3" s="187">
        <v>83</v>
      </c>
      <c r="G3" s="179">
        <v>24</v>
      </c>
      <c r="H3" s="179">
        <v>29</v>
      </c>
      <c r="I3" s="188">
        <v>10</v>
      </c>
      <c r="J3" s="183">
        <v>0</v>
      </c>
    </row>
    <row r="4" spans="1:10" ht="20.100000000000001" customHeight="1" x14ac:dyDescent="0.3">
      <c r="A4" s="148" t="s">
        <v>12</v>
      </c>
      <c r="B4" s="148" t="s">
        <v>728</v>
      </c>
      <c r="C4" s="236">
        <v>352</v>
      </c>
      <c r="D4" s="146">
        <v>153</v>
      </c>
      <c r="E4" s="33">
        <f t="shared" ref="E4:E30" si="0">D4/C4</f>
        <v>0.43465909090909088</v>
      </c>
      <c r="F4" s="189">
        <v>87</v>
      </c>
      <c r="G4" s="146">
        <v>21</v>
      </c>
      <c r="H4" s="146">
        <v>35</v>
      </c>
      <c r="I4" s="190">
        <v>9</v>
      </c>
      <c r="J4" s="150">
        <v>1</v>
      </c>
    </row>
    <row r="5" spans="1:10" ht="20.100000000000001" customHeight="1" x14ac:dyDescent="0.3">
      <c r="A5" s="148" t="s">
        <v>14</v>
      </c>
      <c r="B5" s="148" t="s">
        <v>728</v>
      </c>
      <c r="C5" s="236">
        <v>240</v>
      </c>
      <c r="D5" s="146">
        <v>110</v>
      </c>
      <c r="E5" s="33">
        <f t="shared" si="0"/>
        <v>0.45833333333333331</v>
      </c>
      <c r="F5" s="189">
        <v>59</v>
      </c>
      <c r="G5" s="146">
        <v>17</v>
      </c>
      <c r="H5" s="146">
        <v>31</v>
      </c>
      <c r="I5" s="190">
        <v>2</v>
      </c>
      <c r="J5" s="150">
        <v>1</v>
      </c>
    </row>
    <row r="6" spans="1:10" ht="20.100000000000001" customHeight="1" x14ac:dyDescent="0.3">
      <c r="A6" s="148" t="s">
        <v>16</v>
      </c>
      <c r="B6" s="148" t="s">
        <v>729</v>
      </c>
      <c r="C6" s="236">
        <v>441</v>
      </c>
      <c r="D6" s="146">
        <v>231</v>
      </c>
      <c r="E6" s="33">
        <f t="shared" si="0"/>
        <v>0.52380952380952384</v>
      </c>
      <c r="F6" s="189">
        <v>140</v>
      </c>
      <c r="G6" s="146">
        <v>49</v>
      </c>
      <c r="H6" s="146">
        <v>39</v>
      </c>
      <c r="I6" s="190">
        <v>3</v>
      </c>
      <c r="J6" s="150">
        <v>0</v>
      </c>
    </row>
    <row r="7" spans="1:10" ht="20.100000000000001" customHeight="1" x14ac:dyDescent="0.3">
      <c r="A7" s="148" t="s">
        <v>18</v>
      </c>
      <c r="B7" s="148" t="s">
        <v>730</v>
      </c>
      <c r="C7" s="236">
        <v>509</v>
      </c>
      <c r="D7" s="146">
        <v>219</v>
      </c>
      <c r="E7" s="33">
        <f t="shared" si="0"/>
        <v>0.43025540275049118</v>
      </c>
      <c r="F7" s="189">
        <v>139</v>
      </c>
      <c r="G7" s="146">
        <v>26</v>
      </c>
      <c r="H7" s="146">
        <v>49</v>
      </c>
      <c r="I7" s="190">
        <v>3</v>
      </c>
      <c r="J7" s="150">
        <v>2</v>
      </c>
    </row>
    <row r="8" spans="1:10" ht="20.100000000000001" customHeight="1" x14ac:dyDescent="0.3">
      <c r="A8" s="148" t="s">
        <v>20</v>
      </c>
      <c r="B8" s="148" t="s">
        <v>731</v>
      </c>
      <c r="C8" s="236">
        <v>476</v>
      </c>
      <c r="D8" s="146">
        <v>225</v>
      </c>
      <c r="E8" s="33">
        <f t="shared" si="0"/>
        <v>0.47268907563025209</v>
      </c>
      <c r="F8" s="189">
        <v>147</v>
      </c>
      <c r="G8" s="146">
        <v>44</v>
      </c>
      <c r="H8" s="146">
        <v>32</v>
      </c>
      <c r="I8" s="190">
        <v>2</v>
      </c>
      <c r="J8" s="150">
        <v>0</v>
      </c>
    </row>
    <row r="9" spans="1:10" ht="20.100000000000001" customHeight="1" x14ac:dyDescent="0.3">
      <c r="A9" s="148" t="s">
        <v>21</v>
      </c>
      <c r="B9" s="148" t="s">
        <v>731</v>
      </c>
      <c r="C9" s="236">
        <v>576</v>
      </c>
      <c r="D9" s="146">
        <v>190</v>
      </c>
      <c r="E9" s="33">
        <f t="shared" si="0"/>
        <v>0.3298611111111111</v>
      </c>
      <c r="F9" s="189">
        <v>112</v>
      </c>
      <c r="G9" s="146">
        <v>48</v>
      </c>
      <c r="H9" s="146">
        <v>27</v>
      </c>
      <c r="I9" s="190">
        <v>1</v>
      </c>
      <c r="J9" s="150">
        <v>2</v>
      </c>
    </row>
    <row r="10" spans="1:10" ht="20.100000000000001" customHeight="1" x14ac:dyDescent="0.3">
      <c r="A10" s="148" t="s">
        <v>22</v>
      </c>
      <c r="B10" s="148" t="s">
        <v>732</v>
      </c>
      <c r="C10" s="236">
        <v>412</v>
      </c>
      <c r="D10" s="146">
        <v>191</v>
      </c>
      <c r="E10" s="33">
        <f t="shared" si="0"/>
        <v>0.46359223300970875</v>
      </c>
      <c r="F10" s="189">
        <v>114</v>
      </c>
      <c r="G10" s="146">
        <v>21</v>
      </c>
      <c r="H10" s="146">
        <v>42</v>
      </c>
      <c r="I10" s="190">
        <v>14</v>
      </c>
      <c r="J10" s="150">
        <v>0</v>
      </c>
    </row>
    <row r="11" spans="1:10" ht="20.100000000000001" customHeight="1" x14ac:dyDescent="0.3">
      <c r="A11" s="148" t="s">
        <v>24</v>
      </c>
      <c r="B11" s="148" t="s">
        <v>733</v>
      </c>
      <c r="C11" s="236">
        <v>394</v>
      </c>
      <c r="D11" s="146">
        <v>182</v>
      </c>
      <c r="E11" s="33">
        <f t="shared" si="0"/>
        <v>0.46192893401015228</v>
      </c>
      <c r="F11" s="189">
        <v>114</v>
      </c>
      <c r="G11" s="146">
        <v>38</v>
      </c>
      <c r="H11" s="146">
        <v>25</v>
      </c>
      <c r="I11" s="190">
        <v>5</v>
      </c>
      <c r="J11" s="150">
        <v>0</v>
      </c>
    </row>
    <row r="12" spans="1:10" ht="20.100000000000001" customHeight="1" x14ac:dyDescent="0.3">
      <c r="A12" s="148" t="s">
        <v>26</v>
      </c>
      <c r="B12" s="148" t="s">
        <v>734</v>
      </c>
      <c r="C12" s="236">
        <v>413</v>
      </c>
      <c r="D12" s="146">
        <v>166</v>
      </c>
      <c r="E12" s="33">
        <f t="shared" si="0"/>
        <v>0.40193704600484259</v>
      </c>
      <c r="F12" s="189">
        <v>99</v>
      </c>
      <c r="G12" s="146">
        <v>39</v>
      </c>
      <c r="H12" s="146">
        <v>22</v>
      </c>
      <c r="I12" s="190">
        <v>4</v>
      </c>
      <c r="J12" s="150">
        <v>2</v>
      </c>
    </row>
    <row r="13" spans="1:10" ht="20.100000000000001" customHeight="1" x14ac:dyDescent="0.3">
      <c r="A13" s="148" t="s">
        <v>28</v>
      </c>
      <c r="B13" s="148" t="s">
        <v>734</v>
      </c>
      <c r="C13" s="236">
        <v>201</v>
      </c>
      <c r="D13" s="146">
        <v>88</v>
      </c>
      <c r="E13" s="33">
        <f t="shared" si="0"/>
        <v>0.43781094527363185</v>
      </c>
      <c r="F13" s="189">
        <v>57</v>
      </c>
      <c r="G13" s="146">
        <v>21</v>
      </c>
      <c r="H13" s="146">
        <v>9</v>
      </c>
      <c r="I13" s="190">
        <v>1</v>
      </c>
      <c r="J13" s="150">
        <v>0</v>
      </c>
    </row>
    <row r="14" spans="1:10" ht="20.100000000000001" customHeight="1" x14ac:dyDescent="0.3">
      <c r="A14" s="148" t="s">
        <v>30</v>
      </c>
      <c r="B14" s="148" t="s">
        <v>731</v>
      </c>
      <c r="C14" s="236">
        <v>445</v>
      </c>
      <c r="D14" s="146">
        <v>186</v>
      </c>
      <c r="E14" s="33">
        <f t="shared" si="0"/>
        <v>0.41797752808988764</v>
      </c>
      <c r="F14" s="189">
        <v>111</v>
      </c>
      <c r="G14" s="146">
        <v>34</v>
      </c>
      <c r="H14" s="146">
        <v>35</v>
      </c>
      <c r="I14" s="190">
        <v>5</v>
      </c>
      <c r="J14" s="150">
        <v>1</v>
      </c>
    </row>
    <row r="15" spans="1:10" ht="20.100000000000001" customHeight="1" x14ac:dyDescent="0.3">
      <c r="A15" s="148" t="s">
        <v>32</v>
      </c>
      <c r="B15" s="148" t="s">
        <v>735</v>
      </c>
      <c r="C15" s="236">
        <v>601</v>
      </c>
      <c r="D15" s="146">
        <v>265</v>
      </c>
      <c r="E15" s="33">
        <f t="shared" si="0"/>
        <v>0.44093178036605657</v>
      </c>
      <c r="F15" s="189">
        <v>163</v>
      </c>
      <c r="G15" s="146">
        <v>70</v>
      </c>
      <c r="H15" s="146">
        <v>26</v>
      </c>
      <c r="I15" s="190">
        <v>5</v>
      </c>
      <c r="J15" s="150">
        <v>1</v>
      </c>
    </row>
    <row r="16" spans="1:10" ht="20.100000000000001" customHeight="1" x14ac:dyDescent="0.3">
      <c r="A16" s="148" t="s">
        <v>34</v>
      </c>
      <c r="B16" s="148" t="s">
        <v>736</v>
      </c>
      <c r="C16" s="236">
        <v>388</v>
      </c>
      <c r="D16" s="146">
        <v>205</v>
      </c>
      <c r="E16" s="33">
        <f t="shared" si="0"/>
        <v>0.52835051546391754</v>
      </c>
      <c r="F16" s="189">
        <v>118</v>
      </c>
      <c r="G16" s="146">
        <v>53</v>
      </c>
      <c r="H16" s="146">
        <v>29</v>
      </c>
      <c r="I16" s="190">
        <v>5</v>
      </c>
      <c r="J16" s="150">
        <v>0</v>
      </c>
    </row>
    <row r="17" spans="1:10" ht="20.100000000000001" customHeight="1" x14ac:dyDescent="0.3">
      <c r="A17" s="148" t="s">
        <v>35</v>
      </c>
      <c r="B17" s="148" t="s">
        <v>737</v>
      </c>
      <c r="C17" s="236">
        <v>329</v>
      </c>
      <c r="D17" s="146">
        <v>135</v>
      </c>
      <c r="E17" s="33">
        <f t="shared" si="0"/>
        <v>0.41033434650455924</v>
      </c>
      <c r="F17" s="189">
        <v>78</v>
      </c>
      <c r="G17" s="146">
        <v>23</v>
      </c>
      <c r="H17" s="146">
        <v>32</v>
      </c>
      <c r="I17" s="190">
        <v>2</v>
      </c>
      <c r="J17" s="150">
        <v>0</v>
      </c>
    </row>
    <row r="18" spans="1:10" ht="20.100000000000001" customHeight="1" x14ac:dyDescent="0.3">
      <c r="A18" s="148" t="s">
        <v>36</v>
      </c>
      <c r="B18" s="148" t="s">
        <v>737</v>
      </c>
      <c r="C18" s="236">
        <v>476</v>
      </c>
      <c r="D18" s="146">
        <v>175</v>
      </c>
      <c r="E18" s="33">
        <f t="shared" si="0"/>
        <v>0.36764705882352944</v>
      </c>
      <c r="F18" s="189">
        <v>118</v>
      </c>
      <c r="G18" s="146">
        <v>26</v>
      </c>
      <c r="H18" s="146">
        <v>27</v>
      </c>
      <c r="I18" s="190">
        <v>3</v>
      </c>
      <c r="J18" s="150">
        <v>1</v>
      </c>
    </row>
    <row r="19" spans="1:10" ht="20.100000000000001" customHeight="1" x14ac:dyDescent="0.3">
      <c r="A19" s="148" t="s">
        <v>38</v>
      </c>
      <c r="B19" s="148" t="s">
        <v>738</v>
      </c>
      <c r="C19" s="236">
        <v>491</v>
      </c>
      <c r="D19" s="146">
        <v>242</v>
      </c>
      <c r="E19" s="33">
        <f t="shared" si="0"/>
        <v>0.49287169042769857</v>
      </c>
      <c r="F19" s="189">
        <v>172</v>
      </c>
      <c r="G19" s="146">
        <v>30</v>
      </c>
      <c r="H19" s="146">
        <v>39</v>
      </c>
      <c r="I19" s="190">
        <v>1</v>
      </c>
      <c r="J19" s="150">
        <v>0</v>
      </c>
    </row>
    <row r="20" spans="1:10" ht="20.100000000000001" customHeight="1" x14ac:dyDescent="0.3">
      <c r="A20" s="148" t="s">
        <v>40</v>
      </c>
      <c r="B20" s="148" t="s">
        <v>739</v>
      </c>
      <c r="C20" s="236">
        <v>494</v>
      </c>
      <c r="D20" s="146">
        <v>256</v>
      </c>
      <c r="E20" s="33">
        <f t="shared" si="0"/>
        <v>0.51821862348178138</v>
      </c>
      <c r="F20" s="189">
        <v>165</v>
      </c>
      <c r="G20" s="146">
        <v>57</v>
      </c>
      <c r="H20" s="146">
        <v>21</v>
      </c>
      <c r="I20" s="190">
        <v>11</v>
      </c>
      <c r="J20" s="150">
        <v>2</v>
      </c>
    </row>
    <row r="21" spans="1:10" ht="20.100000000000001" customHeight="1" x14ac:dyDescent="0.3">
      <c r="A21" s="148" t="s">
        <v>42</v>
      </c>
      <c r="B21" s="148" t="s">
        <v>740</v>
      </c>
      <c r="C21" s="236">
        <v>404</v>
      </c>
      <c r="D21" s="146">
        <v>208</v>
      </c>
      <c r="E21" s="33">
        <f t="shared" si="0"/>
        <v>0.51485148514851486</v>
      </c>
      <c r="F21" s="189">
        <v>140</v>
      </c>
      <c r="G21" s="146">
        <v>28</v>
      </c>
      <c r="H21" s="146">
        <v>35</v>
      </c>
      <c r="I21" s="190">
        <v>3</v>
      </c>
      <c r="J21" s="150">
        <v>2</v>
      </c>
    </row>
    <row r="22" spans="1:10" ht="20.100000000000001" customHeight="1" x14ac:dyDescent="0.3">
      <c r="A22" s="148" t="s">
        <v>44</v>
      </c>
      <c r="B22" s="148" t="s">
        <v>741</v>
      </c>
      <c r="C22" s="236">
        <v>505</v>
      </c>
      <c r="D22" s="146">
        <v>251</v>
      </c>
      <c r="E22" s="33">
        <f t="shared" si="0"/>
        <v>0.49702970297029703</v>
      </c>
      <c r="F22" s="189">
        <v>176</v>
      </c>
      <c r="G22" s="146">
        <v>38</v>
      </c>
      <c r="H22" s="146">
        <v>29</v>
      </c>
      <c r="I22" s="190">
        <v>6</v>
      </c>
      <c r="J22" s="150">
        <v>2</v>
      </c>
    </row>
    <row r="23" spans="1:10" ht="20.100000000000001" customHeight="1" x14ac:dyDescent="0.3">
      <c r="A23" s="148" t="s">
        <v>46</v>
      </c>
      <c r="B23" s="148" t="s">
        <v>742</v>
      </c>
      <c r="C23" s="236">
        <v>20</v>
      </c>
      <c r="D23" s="146">
        <v>15</v>
      </c>
      <c r="E23" s="33">
        <f t="shared" si="0"/>
        <v>0.75</v>
      </c>
      <c r="F23" s="189">
        <v>6</v>
      </c>
      <c r="G23" s="146">
        <v>2</v>
      </c>
      <c r="H23" s="146">
        <v>4</v>
      </c>
      <c r="I23" s="190">
        <v>3</v>
      </c>
      <c r="J23" s="150">
        <v>0</v>
      </c>
    </row>
    <row r="24" spans="1:10" ht="20.100000000000001" customHeight="1" x14ac:dyDescent="0.3">
      <c r="A24" s="148" t="s">
        <v>47</v>
      </c>
      <c r="B24" s="148" t="s">
        <v>743</v>
      </c>
      <c r="C24" s="236">
        <v>516</v>
      </c>
      <c r="D24" s="146">
        <v>194</v>
      </c>
      <c r="E24" s="33">
        <f t="shared" si="0"/>
        <v>0.37596899224806202</v>
      </c>
      <c r="F24" s="189">
        <v>109</v>
      </c>
      <c r="G24" s="146">
        <v>24</v>
      </c>
      <c r="H24" s="146">
        <v>58</v>
      </c>
      <c r="I24" s="190">
        <v>3</v>
      </c>
      <c r="J24" s="150">
        <v>0</v>
      </c>
    </row>
    <row r="25" spans="1:10" ht="20.100000000000001" customHeight="1" x14ac:dyDescent="0.3">
      <c r="A25" s="148" t="s">
        <v>48</v>
      </c>
      <c r="B25" s="148" t="s">
        <v>743</v>
      </c>
      <c r="C25" s="236">
        <v>449</v>
      </c>
      <c r="D25" s="146">
        <v>176</v>
      </c>
      <c r="E25" s="33">
        <f t="shared" si="0"/>
        <v>0.39198218262806234</v>
      </c>
      <c r="F25" s="189">
        <v>118</v>
      </c>
      <c r="G25" s="146">
        <v>25</v>
      </c>
      <c r="H25" s="146">
        <v>28</v>
      </c>
      <c r="I25" s="190">
        <v>4</v>
      </c>
      <c r="J25" s="150">
        <v>1</v>
      </c>
    </row>
    <row r="26" spans="1:10" ht="20.100000000000001" customHeight="1" x14ac:dyDescent="0.3">
      <c r="A26" s="148" t="s">
        <v>50</v>
      </c>
      <c r="B26" s="148" t="s">
        <v>743</v>
      </c>
      <c r="C26" s="236">
        <v>516</v>
      </c>
      <c r="D26" s="146">
        <v>199</v>
      </c>
      <c r="E26" s="33">
        <f t="shared" si="0"/>
        <v>0.38565891472868219</v>
      </c>
      <c r="F26" s="189">
        <v>114</v>
      </c>
      <c r="G26" s="146">
        <v>15</v>
      </c>
      <c r="H26" s="146">
        <v>66</v>
      </c>
      <c r="I26" s="190">
        <v>4</v>
      </c>
      <c r="J26" s="150">
        <v>0</v>
      </c>
    </row>
    <row r="27" spans="1:10" ht="20.100000000000001" customHeight="1" x14ac:dyDescent="0.3">
      <c r="A27" s="148" t="s">
        <v>52</v>
      </c>
      <c r="B27" s="148" t="s">
        <v>744</v>
      </c>
      <c r="C27" s="236">
        <v>386</v>
      </c>
      <c r="D27" s="146">
        <v>162</v>
      </c>
      <c r="E27" s="33">
        <f t="shared" si="0"/>
        <v>0.41968911917098445</v>
      </c>
      <c r="F27" s="189">
        <v>91</v>
      </c>
      <c r="G27" s="146">
        <v>13</v>
      </c>
      <c r="H27" s="146">
        <v>57</v>
      </c>
      <c r="I27" s="190">
        <v>1</v>
      </c>
      <c r="J27" s="150">
        <v>0</v>
      </c>
    </row>
    <row r="28" spans="1:10" ht="20.100000000000001" customHeight="1" x14ac:dyDescent="0.3">
      <c r="A28" s="148" t="s">
        <v>54</v>
      </c>
      <c r="B28" s="148" t="s">
        <v>744</v>
      </c>
      <c r="C28" s="236">
        <v>329</v>
      </c>
      <c r="D28" s="146">
        <v>147</v>
      </c>
      <c r="E28" s="33">
        <f t="shared" si="0"/>
        <v>0.44680851063829785</v>
      </c>
      <c r="F28" s="189">
        <v>83</v>
      </c>
      <c r="G28" s="146">
        <v>15</v>
      </c>
      <c r="H28" s="146">
        <v>45</v>
      </c>
      <c r="I28" s="190">
        <v>3</v>
      </c>
      <c r="J28" s="150">
        <v>1</v>
      </c>
    </row>
    <row r="29" spans="1:10" ht="20.100000000000001" customHeight="1" x14ac:dyDescent="0.3">
      <c r="A29" s="148" t="s">
        <v>56</v>
      </c>
      <c r="B29" s="148" t="s">
        <v>744</v>
      </c>
      <c r="C29" s="236">
        <v>434</v>
      </c>
      <c r="D29" s="146">
        <v>155</v>
      </c>
      <c r="E29" s="33">
        <f t="shared" si="0"/>
        <v>0.35714285714285715</v>
      </c>
      <c r="F29" s="189">
        <v>77</v>
      </c>
      <c r="G29" s="146">
        <v>31</v>
      </c>
      <c r="H29" s="146">
        <v>42</v>
      </c>
      <c r="I29" s="190">
        <v>5</v>
      </c>
      <c r="J29" s="150">
        <v>0</v>
      </c>
    </row>
    <row r="30" spans="1:10" ht="25.5" customHeight="1" x14ac:dyDescent="0.3">
      <c r="A30" s="145" t="s">
        <v>1249</v>
      </c>
      <c r="B30" s="148" t="s">
        <v>745</v>
      </c>
      <c r="C30" s="236">
        <v>106</v>
      </c>
      <c r="D30" s="146">
        <v>55</v>
      </c>
      <c r="E30" s="33">
        <f t="shared" si="0"/>
        <v>0.51886792452830188</v>
      </c>
      <c r="F30" s="189">
        <v>33</v>
      </c>
      <c r="G30" s="146">
        <v>16</v>
      </c>
      <c r="H30" s="146">
        <v>3</v>
      </c>
      <c r="I30" s="190">
        <v>2</v>
      </c>
      <c r="J30" s="150">
        <v>1</v>
      </c>
    </row>
    <row r="31" spans="1:10" ht="20.100000000000001" customHeight="1" x14ac:dyDescent="0.3">
      <c r="A31" s="148" t="s">
        <v>86</v>
      </c>
      <c r="B31" s="148" t="s">
        <v>746</v>
      </c>
      <c r="C31" s="236"/>
      <c r="D31" s="146">
        <v>63</v>
      </c>
      <c r="E31" s="33"/>
      <c r="F31" s="189">
        <v>25</v>
      </c>
      <c r="G31" s="146">
        <v>7</v>
      </c>
      <c r="H31" s="146">
        <v>27</v>
      </c>
      <c r="I31" s="190">
        <v>2</v>
      </c>
      <c r="J31" s="150">
        <v>2</v>
      </c>
    </row>
    <row r="32" spans="1:10" ht="24.75" customHeight="1" x14ac:dyDescent="0.3">
      <c r="A32" s="148" t="s">
        <v>88</v>
      </c>
      <c r="B32" s="148" t="s">
        <v>746</v>
      </c>
      <c r="C32" s="146"/>
      <c r="D32" s="146">
        <v>23</v>
      </c>
      <c r="E32" s="33"/>
      <c r="F32" s="189">
        <v>9</v>
      </c>
      <c r="G32" s="146">
        <v>6</v>
      </c>
      <c r="H32" s="146">
        <v>6</v>
      </c>
      <c r="I32" s="190">
        <v>0</v>
      </c>
      <c r="J32" s="150">
        <v>2</v>
      </c>
    </row>
    <row r="33" spans="1:10" ht="20.100000000000001" customHeight="1" x14ac:dyDescent="0.3">
      <c r="A33" s="148" t="s">
        <v>89</v>
      </c>
      <c r="B33" s="148" t="s">
        <v>746</v>
      </c>
      <c r="C33" s="146"/>
      <c r="D33" s="146">
        <v>1532</v>
      </c>
      <c r="E33" s="33"/>
      <c r="F33" s="189">
        <v>1005</v>
      </c>
      <c r="G33" s="146">
        <v>205</v>
      </c>
      <c r="H33" s="146">
        <v>292</v>
      </c>
      <c r="I33" s="190">
        <v>28</v>
      </c>
      <c r="J33" s="150">
        <v>2</v>
      </c>
    </row>
    <row r="34" spans="1:10" ht="23.25" customHeight="1" x14ac:dyDescent="0.3">
      <c r="A34" s="148" t="s">
        <v>90</v>
      </c>
      <c r="B34" s="148" t="s">
        <v>746</v>
      </c>
      <c r="C34" s="194"/>
      <c r="D34" s="194">
        <v>423</v>
      </c>
      <c r="E34" s="34"/>
      <c r="F34" s="195">
        <v>271</v>
      </c>
      <c r="G34" s="194">
        <v>77</v>
      </c>
      <c r="H34" s="194">
        <v>61</v>
      </c>
      <c r="I34" s="196">
        <v>11</v>
      </c>
      <c r="J34" s="197">
        <v>3</v>
      </c>
    </row>
    <row r="35" spans="1:10" ht="20.100000000000001" customHeight="1" x14ac:dyDescent="0.3">
      <c r="A35" s="191" t="s">
        <v>91</v>
      </c>
      <c r="B35" s="217" t="s">
        <v>92</v>
      </c>
      <c r="C35" s="199">
        <f>SUM(C3:C34)</f>
        <v>11225</v>
      </c>
      <c r="D35" s="198">
        <v>6968</v>
      </c>
      <c r="E35" s="59">
        <f t="shared" ref="E35" si="1">D35/C35</f>
        <v>0.62075723830734963</v>
      </c>
      <c r="F35" s="199">
        <v>4333</v>
      </c>
      <c r="G35" s="198">
        <v>1143</v>
      </c>
      <c r="H35" s="198">
        <v>1302</v>
      </c>
      <c r="I35" s="200">
        <v>161</v>
      </c>
      <c r="J35" s="201">
        <v>29</v>
      </c>
    </row>
    <row r="36" spans="1:10" s="24" customFormat="1" ht="20.100000000000001" customHeight="1" x14ac:dyDescent="0.3">
      <c r="A36" s="1"/>
      <c r="C36" s="247" t="s">
        <v>1036</v>
      </c>
      <c r="D36" s="247"/>
      <c r="E36" s="248"/>
      <c r="F36" s="93">
        <f>F35/($D$35-$J$35)</f>
        <v>0.62444156218475289</v>
      </c>
      <c r="G36" s="93">
        <f t="shared" ref="G36:I36" si="2">G35/($D$35-$J$35)</f>
        <v>0.16472114137483787</v>
      </c>
      <c r="H36" s="93">
        <f t="shared" si="2"/>
        <v>0.18763510592304367</v>
      </c>
      <c r="I36" s="93">
        <f t="shared" si="2"/>
        <v>2.3202190517365613E-2</v>
      </c>
    </row>
    <row r="37" spans="1:10" s="35" customFormat="1" ht="18.75" customHeight="1" x14ac:dyDescent="0.25">
      <c r="A37" s="67" t="s">
        <v>1024</v>
      </c>
      <c r="E37" s="66" t="s">
        <v>1006</v>
      </c>
      <c r="F37" s="66" t="s">
        <v>1248</v>
      </c>
      <c r="G37" s="66"/>
      <c r="H37" s="66"/>
    </row>
    <row r="38" spans="1:10" s="24" customFormat="1" ht="13.5" customHeight="1" x14ac:dyDescent="0.3">
      <c r="A38" s="67" t="s">
        <v>1018</v>
      </c>
    </row>
    <row r="39" spans="1:10" ht="20.100000000000001" customHeight="1" x14ac:dyDescent="0.3"/>
    <row r="40" spans="1:10" ht="20.100000000000001" customHeight="1" x14ac:dyDescent="0.3"/>
    <row r="41" spans="1:10" ht="20.100000000000001" customHeight="1" x14ac:dyDescent="0.3"/>
    <row r="42" spans="1:10" ht="20.100000000000001" customHeight="1" x14ac:dyDescent="0.3"/>
    <row r="43" spans="1:10" ht="20.100000000000001" customHeight="1" x14ac:dyDescent="0.3"/>
    <row r="44" spans="1:10" ht="20.100000000000001" customHeight="1" x14ac:dyDescent="0.3"/>
    <row r="45" spans="1:10" ht="20.100000000000001" customHeight="1" x14ac:dyDescent="0.3"/>
    <row r="46" spans="1:10" ht="20.100000000000001" customHeight="1" x14ac:dyDescent="0.3"/>
    <row r="47" spans="1:10" ht="20.100000000000001" customHeight="1" x14ac:dyDescent="0.3"/>
    <row r="48" spans="1:10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</sheetData>
  <mergeCells count="2">
    <mergeCell ref="E1:H1"/>
    <mergeCell ref="C36:E36"/>
  </mergeCells>
  <pageMargins left="0.7" right="0.7" top="0.75" bottom="0.75" header="0.3" footer="0.3"/>
  <pageSetup scale="76" fitToHeight="2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opLeftCell="A34" workbookViewId="0">
      <selection activeCell="B58" sqref="B58"/>
    </sheetView>
  </sheetViews>
  <sheetFormatPr defaultColWidth="7.6640625" defaultRowHeight="20.100000000000001" customHeight="1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9" width="10.44140625" style="3" customWidth="1"/>
    <col min="10" max="16384" width="7.6640625" style="3"/>
  </cols>
  <sheetData>
    <row r="1" spans="1:10" s="174" customFormat="1" ht="33" customHeight="1" x14ac:dyDescent="0.3">
      <c r="A1" s="87" t="s">
        <v>747</v>
      </c>
      <c r="E1" s="246" t="s">
        <v>1010</v>
      </c>
      <c r="F1" s="246"/>
      <c r="G1" s="246"/>
      <c r="H1" s="246"/>
    </row>
    <row r="2" spans="1:10" ht="36" customHeight="1" x14ac:dyDescent="0.3">
      <c r="A2" s="181" t="s">
        <v>1</v>
      </c>
      <c r="B2" s="181" t="s">
        <v>2</v>
      </c>
      <c r="C2" s="42" t="s">
        <v>1004</v>
      </c>
      <c r="D2" s="42" t="s">
        <v>1005</v>
      </c>
      <c r="E2" s="31" t="s">
        <v>1003</v>
      </c>
      <c r="F2" s="184" t="s">
        <v>748</v>
      </c>
      <c r="G2" s="72" t="s">
        <v>1253</v>
      </c>
      <c r="H2" s="185" t="s">
        <v>749</v>
      </c>
      <c r="I2" s="186" t="s">
        <v>750</v>
      </c>
      <c r="J2" s="182" t="s">
        <v>404</v>
      </c>
    </row>
    <row r="3" spans="1:10" ht="20.100000000000001" customHeight="1" x14ac:dyDescent="0.3">
      <c r="A3" s="178" t="s">
        <v>10</v>
      </c>
      <c r="B3" s="178" t="s">
        <v>751</v>
      </c>
      <c r="C3" s="236">
        <v>203</v>
      </c>
      <c r="D3" s="179">
        <v>69</v>
      </c>
      <c r="E3" s="33">
        <f>D3/C3</f>
        <v>0.33990147783251229</v>
      </c>
      <c r="F3" s="187">
        <v>25</v>
      </c>
      <c r="G3" s="179">
        <v>19</v>
      </c>
      <c r="H3" s="179">
        <v>2</v>
      </c>
      <c r="I3" s="188">
        <v>23</v>
      </c>
      <c r="J3" s="183">
        <v>0</v>
      </c>
    </row>
    <row r="4" spans="1:10" ht="20.100000000000001" customHeight="1" x14ac:dyDescent="0.3">
      <c r="A4" s="148" t="s">
        <v>12</v>
      </c>
      <c r="B4" s="148" t="s">
        <v>752</v>
      </c>
      <c r="C4" s="236">
        <v>218</v>
      </c>
      <c r="D4" s="146">
        <v>81</v>
      </c>
      <c r="E4" s="33">
        <f t="shared" ref="E4:E44" si="0">D4/C4</f>
        <v>0.37155963302752293</v>
      </c>
      <c r="F4" s="189">
        <v>10</v>
      </c>
      <c r="G4" s="146">
        <v>22</v>
      </c>
      <c r="H4" s="146">
        <v>4</v>
      </c>
      <c r="I4" s="190">
        <v>45</v>
      </c>
      <c r="J4" s="150">
        <v>0</v>
      </c>
    </row>
    <row r="5" spans="1:10" ht="21.75" customHeight="1" x14ac:dyDescent="0.3">
      <c r="A5" s="148" t="s">
        <v>14</v>
      </c>
      <c r="B5" s="148" t="s">
        <v>753</v>
      </c>
      <c r="C5" s="236">
        <v>228</v>
      </c>
      <c r="D5" s="146">
        <v>90</v>
      </c>
      <c r="E5" s="33">
        <f t="shared" si="0"/>
        <v>0.39473684210526316</v>
      </c>
      <c r="F5" s="189">
        <v>20</v>
      </c>
      <c r="G5" s="146">
        <v>18</v>
      </c>
      <c r="H5" s="146">
        <v>5</v>
      </c>
      <c r="I5" s="190">
        <v>47</v>
      </c>
      <c r="J5" s="150">
        <v>0</v>
      </c>
    </row>
    <row r="6" spans="1:10" ht="20.100000000000001" customHeight="1" x14ac:dyDescent="0.3">
      <c r="A6" s="148" t="s">
        <v>16</v>
      </c>
      <c r="B6" s="148" t="s">
        <v>754</v>
      </c>
      <c r="C6" s="236">
        <v>295</v>
      </c>
      <c r="D6" s="146">
        <v>124</v>
      </c>
      <c r="E6" s="33">
        <f t="shared" si="0"/>
        <v>0.42033898305084744</v>
      </c>
      <c r="F6" s="189">
        <v>34</v>
      </c>
      <c r="G6" s="146">
        <v>36</v>
      </c>
      <c r="H6" s="146">
        <v>1</v>
      </c>
      <c r="I6" s="190">
        <v>52</v>
      </c>
      <c r="J6" s="150">
        <v>1</v>
      </c>
    </row>
    <row r="7" spans="1:10" ht="20.100000000000001" customHeight="1" x14ac:dyDescent="0.3">
      <c r="A7" s="148" t="s">
        <v>18</v>
      </c>
      <c r="B7" s="148" t="s">
        <v>755</v>
      </c>
      <c r="C7" s="236">
        <v>388</v>
      </c>
      <c r="D7" s="146">
        <v>170</v>
      </c>
      <c r="E7" s="33">
        <f t="shared" si="0"/>
        <v>0.43814432989690721</v>
      </c>
      <c r="F7" s="189">
        <v>35</v>
      </c>
      <c r="G7" s="146">
        <v>34</v>
      </c>
      <c r="H7" s="146">
        <v>1</v>
      </c>
      <c r="I7" s="190">
        <v>100</v>
      </c>
      <c r="J7" s="150">
        <v>0</v>
      </c>
    </row>
    <row r="8" spans="1:10" ht="20.100000000000001" customHeight="1" x14ac:dyDescent="0.3">
      <c r="A8" s="148" t="s">
        <v>20</v>
      </c>
      <c r="B8" s="148" t="s">
        <v>756</v>
      </c>
      <c r="C8" s="236">
        <v>486</v>
      </c>
      <c r="D8" s="146">
        <v>192</v>
      </c>
      <c r="E8" s="33">
        <f t="shared" si="0"/>
        <v>0.39506172839506171</v>
      </c>
      <c r="F8" s="189">
        <v>74</v>
      </c>
      <c r="G8" s="146">
        <v>52</v>
      </c>
      <c r="H8" s="146">
        <v>4</v>
      </c>
      <c r="I8" s="190">
        <v>62</v>
      </c>
      <c r="J8" s="150">
        <v>0</v>
      </c>
    </row>
    <row r="9" spans="1:10" ht="20.100000000000001" customHeight="1" x14ac:dyDescent="0.3">
      <c r="A9" s="148" t="s">
        <v>21</v>
      </c>
      <c r="B9" s="148" t="s">
        <v>756</v>
      </c>
      <c r="C9" s="236">
        <v>404</v>
      </c>
      <c r="D9" s="146">
        <v>108</v>
      </c>
      <c r="E9" s="33">
        <f t="shared" si="0"/>
        <v>0.26732673267326734</v>
      </c>
      <c r="F9" s="189">
        <v>24</v>
      </c>
      <c r="G9" s="146">
        <v>35</v>
      </c>
      <c r="H9" s="146">
        <v>4</v>
      </c>
      <c r="I9" s="190">
        <v>43</v>
      </c>
      <c r="J9" s="150">
        <v>2</v>
      </c>
    </row>
    <row r="10" spans="1:10" ht="20.100000000000001" customHeight="1" x14ac:dyDescent="0.3">
      <c r="A10" s="148" t="s">
        <v>22</v>
      </c>
      <c r="B10" s="148" t="s">
        <v>757</v>
      </c>
      <c r="C10" s="236">
        <v>451</v>
      </c>
      <c r="D10" s="146">
        <v>146</v>
      </c>
      <c r="E10" s="33">
        <f t="shared" si="0"/>
        <v>0.32372505543237251</v>
      </c>
      <c r="F10" s="189">
        <v>53</v>
      </c>
      <c r="G10" s="146">
        <v>52</v>
      </c>
      <c r="H10" s="146">
        <v>9</v>
      </c>
      <c r="I10" s="190">
        <v>30</v>
      </c>
      <c r="J10" s="150">
        <v>2</v>
      </c>
    </row>
    <row r="11" spans="1:10" ht="20.100000000000001" customHeight="1" x14ac:dyDescent="0.3">
      <c r="A11" s="148" t="s">
        <v>24</v>
      </c>
      <c r="B11" s="148" t="s">
        <v>757</v>
      </c>
      <c r="C11" s="236">
        <v>437</v>
      </c>
      <c r="D11" s="146">
        <v>151</v>
      </c>
      <c r="E11" s="33">
        <f t="shared" si="0"/>
        <v>0.34553775743707094</v>
      </c>
      <c r="F11" s="189">
        <v>57</v>
      </c>
      <c r="G11" s="146">
        <v>28</v>
      </c>
      <c r="H11" s="146">
        <v>5</v>
      </c>
      <c r="I11" s="190">
        <v>60</v>
      </c>
      <c r="J11" s="150">
        <v>1</v>
      </c>
    </row>
    <row r="12" spans="1:10" ht="20.100000000000001" customHeight="1" x14ac:dyDescent="0.3">
      <c r="A12" s="148" t="s">
        <v>26</v>
      </c>
      <c r="B12" s="148" t="s">
        <v>758</v>
      </c>
      <c r="C12" s="236">
        <v>220</v>
      </c>
      <c r="D12" s="146">
        <v>93</v>
      </c>
      <c r="E12" s="33">
        <f t="shared" si="0"/>
        <v>0.42272727272727273</v>
      </c>
      <c r="F12" s="189">
        <v>32</v>
      </c>
      <c r="G12" s="146">
        <v>17</v>
      </c>
      <c r="H12" s="146">
        <v>4</v>
      </c>
      <c r="I12" s="190">
        <v>40</v>
      </c>
      <c r="J12" s="150">
        <v>0</v>
      </c>
    </row>
    <row r="13" spans="1:10" ht="20.100000000000001" customHeight="1" x14ac:dyDescent="0.3">
      <c r="A13" s="148" t="s">
        <v>28</v>
      </c>
      <c r="B13" s="148" t="s">
        <v>759</v>
      </c>
      <c r="C13" s="236">
        <v>204</v>
      </c>
      <c r="D13" s="146">
        <v>68</v>
      </c>
      <c r="E13" s="33">
        <f t="shared" si="0"/>
        <v>0.33333333333333331</v>
      </c>
      <c r="F13" s="189">
        <v>20</v>
      </c>
      <c r="G13" s="146">
        <v>18</v>
      </c>
      <c r="H13" s="146">
        <v>8</v>
      </c>
      <c r="I13" s="190">
        <v>21</v>
      </c>
      <c r="J13" s="150">
        <v>1</v>
      </c>
    </row>
    <row r="14" spans="1:10" ht="20.100000000000001" customHeight="1" x14ac:dyDescent="0.3">
      <c r="A14" s="148" t="s">
        <v>30</v>
      </c>
      <c r="B14" s="148" t="s">
        <v>760</v>
      </c>
      <c r="C14" s="236">
        <v>443</v>
      </c>
      <c r="D14" s="146">
        <v>175</v>
      </c>
      <c r="E14" s="33">
        <f t="shared" si="0"/>
        <v>0.39503386004514673</v>
      </c>
      <c r="F14" s="189">
        <v>41</v>
      </c>
      <c r="G14" s="146">
        <v>55</v>
      </c>
      <c r="H14" s="146">
        <v>9</v>
      </c>
      <c r="I14" s="190">
        <v>70</v>
      </c>
      <c r="J14" s="150">
        <v>0</v>
      </c>
    </row>
    <row r="15" spans="1:10" ht="20.100000000000001" customHeight="1" x14ac:dyDescent="0.3">
      <c r="A15" s="148" t="s">
        <v>32</v>
      </c>
      <c r="B15" s="148" t="s">
        <v>761</v>
      </c>
      <c r="C15" s="236">
        <v>304</v>
      </c>
      <c r="D15" s="146">
        <v>100</v>
      </c>
      <c r="E15" s="33">
        <f t="shared" si="0"/>
        <v>0.32894736842105265</v>
      </c>
      <c r="F15" s="189">
        <v>26</v>
      </c>
      <c r="G15" s="146">
        <v>25</v>
      </c>
      <c r="H15" s="146">
        <v>7</v>
      </c>
      <c r="I15" s="190">
        <v>42</v>
      </c>
      <c r="J15" s="150">
        <v>0</v>
      </c>
    </row>
    <row r="16" spans="1:10" ht="20.100000000000001" customHeight="1" x14ac:dyDescent="0.3">
      <c r="A16" s="148" t="s">
        <v>34</v>
      </c>
      <c r="B16" s="148" t="s">
        <v>762</v>
      </c>
      <c r="C16" s="236">
        <v>460</v>
      </c>
      <c r="D16" s="146">
        <v>206</v>
      </c>
      <c r="E16" s="33">
        <f t="shared" si="0"/>
        <v>0.44782608695652176</v>
      </c>
      <c r="F16" s="189">
        <v>56</v>
      </c>
      <c r="G16" s="146">
        <v>74</v>
      </c>
      <c r="H16" s="146">
        <v>6</v>
      </c>
      <c r="I16" s="190">
        <v>69</v>
      </c>
      <c r="J16" s="150">
        <v>1</v>
      </c>
    </row>
    <row r="17" spans="1:10" ht="20.100000000000001" customHeight="1" x14ac:dyDescent="0.3">
      <c r="A17" s="148" t="s">
        <v>35</v>
      </c>
      <c r="B17" s="148" t="s">
        <v>763</v>
      </c>
      <c r="C17" s="236">
        <v>385</v>
      </c>
      <c r="D17" s="146">
        <v>152</v>
      </c>
      <c r="E17" s="33">
        <f t="shared" si="0"/>
        <v>0.39480519480519483</v>
      </c>
      <c r="F17" s="189">
        <v>52</v>
      </c>
      <c r="G17" s="146">
        <v>43</v>
      </c>
      <c r="H17" s="146">
        <v>10</v>
      </c>
      <c r="I17" s="190">
        <v>47</v>
      </c>
      <c r="J17" s="150">
        <v>0</v>
      </c>
    </row>
    <row r="18" spans="1:10" ht="20.100000000000001" customHeight="1" x14ac:dyDescent="0.3">
      <c r="A18" s="148" t="s">
        <v>36</v>
      </c>
      <c r="B18" s="148" t="s">
        <v>764</v>
      </c>
      <c r="C18" s="236">
        <v>232</v>
      </c>
      <c r="D18" s="146">
        <v>111</v>
      </c>
      <c r="E18" s="33">
        <f t="shared" si="0"/>
        <v>0.47844827586206895</v>
      </c>
      <c r="F18" s="189">
        <v>34</v>
      </c>
      <c r="G18" s="146">
        <v>36</v>
      </c>
      <c r="H18" s="146">
        <v>6</v>
      </c>
      <c r="I18" s="190">
        <v>34</v>
      </c>
      <c r="J18" s="150">
        <v>1</v>
      </c>
    </row>
    <row r="19" spans="1:10" ht="20.100000000000001" customHeight="1" x14ac:dyDescent="0.3">
      <c r="A19" s="148" t="s">
        <v>38</v>
      </c>
      <c r="B19" s="148" t="s">
        <v>765</v>
      </c>
      <c r="C19" s="236">
        <v>509</v>
      </c>
      <c r="D19" s="146">
        <v>228</v>
      </c>
      <c r="E19" s="33">
        <f t="shared" si="0"/>
        <v>0.44793713163064836</v>
      </c>
      <c r="F19" s="189">
        <v>44</v>
      </c>
      <c r="G19" s="146">
        <v>122</v>
      </c>
      <c r="H19" s="146">
        <v>10</v>
      </c>
      <c r="I19" s="190">
        <v>51</v>
      </c>
      <c r="J19" s="150">
        <v>1</v>
      </c>
    </row>
    <row r="20" spans="1:10" ht="20.100000000000001" customHeight="1" x14ac:dyDescent="0.3">
      <c r="A20" s="148" t="s">
        <v>40</v>
      </c>
      <c r="B20" s="148" t="s">
        <v>766</v>
      </c>
      <c r="C20" s="236">
        <v>439</v>
      </c>
      <c r="D20" s="146">
        <v>184</v>
      </c>
      <c r="E20" s="33">
        <f t="shared" si="0"/>
        <v>0.4191343963553531</v>
      </c>
      <c r="F20" s="189">
        <v>37</v>
      </c>
      <c r="G20" s="146">
        <v>101</v>
      </c>
      <c r="H20" s="146">
        <v>4</v>
      </c>
      <c r="I20" s="190">
        <v>42</v>
      </c>
      <c r="J20" s="150">
        <v>0</v>
      </c>
    </row>
    <row r="21" spans="1:10" ht="20.100000000000001" customHeight="1" x14ac:dyDescent="0.3">
      <c r="A21" s="148" t="s">
        <v>42</v>
      </c>
      <c r="B21" s="148" t="s">
        <v>767</v>
      </c>
      <c r="C21" s="236">
        <v>464</v>
      </c>
      <c r="D21" s="146">
        <v>219</v>
      </c>
      <c r="E21" s="33">
        <f t="shared" si="0"/>
        <v>0.47198275862068967</v>
      </c>
      <c r="F21" s="189">
        <v>34</v>
      </c>
      <c r="G21" s="146">
        <v>123</v>
      </c>
      <c r="H21" s="146">
        <v>11</v>
      </c>
      <c r="I21" s="190">
        <v>51</v>
      </c>
      <c r="J21" s="150">
        <v>0</v>
      </c>
    </row>
    <row r="22" spans="1:10" ht="20.100000000000001" customHeight="1" x14ac:dyDescent="0.3">
      <c r="A22" s="148" t="s">
        <v>44</v>
      </c>
      <c r="B22" s="148" t="s">
        <v>768</v>
      </c>
      <c r="C22" s="236">
        <v>464</v>
      </c>
      <c r="D22" s="146">
        <v>139</v>
      </c>
      <c r="E22" s="33">
        <f t="shared" si="0"/>
        <v>0.29956896551724138</v>
      </c>
      <c r="F22" s="189">
        <v>29</v>
      </c>
      <c r="G22" s="146">
        <v>55</v>
      </c>
      <c r="H22" s="146">
        <v>6</v>
      </c>
      <c r="I22" s="190">
        <v>49</v>
      </c>
      <c r="J22" s="150">
        <v>0</v>
      </c>
    </row>
    <row r="23" spans="1:10" ht="20.100000000000001" customHeight="1" x14ac:dyDescent="0.3">
      <c r="A23" s="148" t="s">
        <v>46</v>
      </c>
      <c r="B23" s="148" t="s">
        <v>768</v>
      </c>
      <c r="C23" s="236">
        <v>470</v>
      </c>
      <c r="D23" s="146">
        <v>135</v>
      </c>
      <c r="E23" s="33">
        <f t="shared" si="0"/>
        <v>0.28723404255319152</v>
      </c>
      <c r="F23" s="189">
        <v>30</v>
      </c>
      <c r="G23" s="146">
        <v>73</v>
      </c>
      <c r="H23" s="146">
        <v>1</v>
      </c>
      <c r="I23" s="190">
        <v>30</v>
      </c>
      <c r="J23" s="150">
        <v>1</v>
      </c>
    </row>
    <row r="24" spans="1:10" ht="20.100000000000001" customHeight="1" x14ac:dyDescent="0.3">
      <c r="A24" s="148" t="s">
        <v>47</v>
      </c>
      <c r="B24" s="148" t="s">
        <v>768</v>
      </c>
      <c r="C24" s="236">
        <v>430</v>
      </c>
      <c r="D24" s="146">
        <v>116</v>
      </c>
      <c r="E24" s="33">
        <f t="shared" si="0"/>
        <v>0.26976744186046514</v>
      </c>
      <c r="F24" s="189">
        <v>23</v>
      </c>
      <c r="G24" s="146">
        <v>69</v>
      </c>
      <c r="H24" s="146">
        <v>2</v>
      </c>
      <c r="I24" s="190">
        <v>21</v>
      </c>
      <c r="J24" s="150">
        <v>1</v>
      </c>
    </row>
    <row r="25" spans="1:10" ht="20.100000000000001" customHeight="1" x14ac:dyDescent="0.3">
      <c r="A25" s="148" t="s">
        <v>48</v>
      </c>
      <c r="B25" s="148" t="s">
        <v>769</v>
      </c>
      <c r="C25" s="236">
        <v>423</v>
      </c>
      <c r="D25" s="146">
        <v>124</v>
      </c>
      <c r="E25" s="33">
        <f t="shared" si="0"/>
        <v>0.29314420803782504</v>
      </c>
      <c r="F25" s="189">
        <v>19</v>
      </c>
      <c r="G25" s="146">
        <v>74</v>
      </c>
      <c r="H25" s="146">
        <v>8</v>
      </c>
      <c r="I25" s="190">
        <v>22</v>
      </c>
      <c r="J25" s="150">
        <v>1</v>
      </c>
    </row>
    <row r="26" spans="1:10" ht="20.100000000000001" customHeight="1" x14ac:dyDescent="0.3">
      <c r="A26" s="148" t="s">
        <v>50</v>
      </c>
      <c r="B26" s="148" t="s">
        <v>769</v>
      </c>
      <c r="C26" s="236">
        <v>424</v>
      </c>
      <c r="D26" s="146">
        <v>136</v>
      </c>
      <c r="E26" s="33">
        <f t="shared" si="0"/>
        <v>0.32075471698113206</v>
      </c>
      <c r="F26" s="189">
        <v>28</v>
      </c>
      <c r="G26" s="146">
        <v>56</v>
      </c>
      <c r="H26" s="146">
        <v>2</v>
      </c>
      <c r="I26" s="190">
        <v>50</v>
      </c>
      <c r="J26" s="150">
        <v>0</v>
      </c>
    </row>
    <row r="27" spans="1:10" ht="20.100000000000001" customHeight="1" x14ac:dyDescent="0.3">
      <c r="A27" s="148" t="s">
        <v>52</v>
      </c>
      <c r="B27" s="148" t="s">
        <v>770</v>
      </c>
      <c r="C27" s="236">
        <v>345</v>
      </c>
      <c r="D27" s="146">
        <v>136</v>
      </c>
      <c r="E27" s="33">
        <f t="shared" si="0"/>
        <v>0.39420289855072466</v>
      </c>
      <c r="F27" s="189">
        <v>20</v>
      </c>
      <c r="G27" s="146">
        <v>68</v>
      </c>
      <c r="H27" s="146">
        <v>2</v>
      </c>
      <c r="I27" s="190">
        <v>45</v>
      </c>
      <c r="J27" s="150">
        <v>1</v>
      </c>
    </row>
    <row r="28" spans="1:10" ht="20.100000000000001" customHeight="1" x14ac:dyDescent="0.3">
      <c r="A28" s="148" t="s">
        <v>54</v>
      </c>
      <c r="B28" s="148" t="s">
        <v>770</v>
      </c>
      <c r="C28" s="236">
        <v>342</v>
      </c>
      <c r="D28" s="146">
        <v>105</v>
      </c>
      <c r="E28" s="33">
        <f t="shared" si="0"/>
        <v>0.30701754385964913</v>
      </c>
      <c r="F28" s="189">
        <v>27</v>
      </c>
      <c r="G28" s="146">
        <v>52</v>
      </c>
      <c r="H28" s="146">
        <v>4</v>
      </c>
      <c r="I28" s="190">
        <v>21</v>
      </c>
      <c r="J28" s="150">
        <v>1</v>
      </c>
    </row>
    <row r="29" spans="1:10" ht="20.100000000000001" customHeight="1" x14ac:dyDescent="0.3">
      <c r="A29" s="148" t="s">
        <v>56</v>
      </c>
      <c r="B29" s="148" t="s">
        <v>770</v>
      </c>
      <c r="C29" s="236">
        <v>359</v>
      </c>
      <c r="D29" s="146">
        <v>101</v>
      </c>
      <c r="E29" s="33">
        <f t="shared" si="0"/>
        <v>0.28133704735376047</v>
      </c>
      <c r="F29" s="189">
        <v>29</v>
      </c>
      <c r="G29" s="146">
        <v>47</v>
      </c>
      <c r="H29" s="146">
        <v>3</v>
      </c>
      <c r="I29" s="190">
        <v>22</v>
      </c>
      <c r="J29" s="150">
        <v>0</v>
      </c>
    </row>
    <row r="30" spans="1:10" ht="20.100000000000001" customHeight="1" x14ac:dyDescent="0.3">
      <c r="A30" s="148" t="s">
        <v>57</v>
      </c>
      <c r="B30" s="148" t="s">
        <v>771</v>
      </c>
      <c r="C30" s="236">
        <v>434</v>
      </c>
      <c r="D30" s="146">
        <v>152</v>
      </c>
      <c r="E30" s="33">
        <f t="shared" si="0"/>
        <v>0.35023041474654376</v>
      </c>
      <c r="F30" s="189">
        <v>26</v>
      </c>
      <c r="G30" s="146">
        <v>92</v>
      </c>
      <c r="H30" s="146">
        <v>2</v>
      </c>
      <c r="I30" s="190">
        <v>32</v>
      </c>
      <c r="J30" s="150">
        <v>0</v>
      </c>
    </row>
    <row r="31" spans="1:10" ht="20.100000000000001" customHeight="1" x14ac:dyDescent="0.3">
      <c r="A31" s="148" t="s">
        <v>59</v>
      </c>
      <c r="B31" s="148" t="s">
        <v>772</v>
      </c>
      <c r="C31" s="236">
        <v>517</v>
      </c>
      <c r="D31" s="146">
        <v>217</v>
      </c>
      <c r="E31" s="33">
        <f t="shared" si="0"/>
        <v>0.4197292069632495</v>
      </c>
      <c r="F31" s="189">
        <v>59</v>
      </c>
      <c r="G31" s="146">
        <v>112</v>
      </c>
      <c r="H31" s="146">
        <v>3</v>
      </c>
      <c r="I31" s="190">
        <v>43</v>
      </c>
      <c r="J31" s="150">
        <v>0</v>
      </c>
    </row>
    <row r="32" spans="1:10" ht="20.100000000000001" customHeight="1" x14ac:dyDescent="0.3">
      <c r="A32" s="148" t="s">
        <v>60</v>
      </c>
      <c r="B32" s="148" t="s">
        <v>773</v>
      </c>
      <c r="C32" s="236">
        <v>333</v>
      </c>
      <c r="D32" s="146">
        <v>155</v>
      </c>
      <c r="E32" s="33">
        <f t="shared" si="0"/>
        <v>0.46546546546546547</v>
      </c>
      <c r="F32" s="189">
        <v>43</v>
      </c>
      <c r="G32" s="146">
        <v>63</v>
      </c>
      <c r="H32" s="146">
        <v>6</v>
      </c>
      <c r="I32" s="190">
        <v>43</v>
      </c>
      <c r="J32" s="150">
        <v>0</v>
      </c>
    </row>
    <row r="33" spans="1:10" ht="20.100000000000001" customHeight="1" x14ac:dyDescent="0.3">
      <c r="A33" s="148" t="s">
        <v>62</v>
      </c>
      <c r="B33" s="148" t="s">
        <v>774</v>
      </c>
      <c r="C33" s="236">
        <v>231</v>
      </c>
      <c r="D33" s="146">
        <v>117</v>
      </c>
      <c r="E33" s="33">
        <f t="shared" si="0"/>
        <v>0.50649350649350644</v>
      </c>
      <c r="F33" s="189">
        <v>35</v>
      </c>
      <c r="G33" s="146">
        <v>49</v>
      </c>
      <c r="H33" s="146">
        <v>14</v>
      </c>
      <c r="I33" s="190">
        <v>19</v>
      </c>
      <c r="J33" s="150">
        <v>0</v>
      </c>
    </row>
    <row r="34" spans="1:10" ht="20.100000000000001" customHeight="1" x14ac:dyDescent="0.3">
      <c r="A34" s="148" t="s">
        <v>63</v>
      </c>
      <c r="B34" s="148" t="s">
        <v>775</v>
      </c>
      <c r="C34" s="236">
        <v>292</v>
      </c>
      <c r="D34" s="146">
        <v>135</v>
      </c>
      <c r="E34" s="33">
        <f t="shared" si="0"/>
        <v>0.46232876712328769</v>
      </c>
      <c r="F34" s="189">
        <v>26</v>
      </c>
      <c r="G34" s="146">
        <v>71</v>
      </c>
      <c r="H34" s="146">
        <v>5</v>
      </c>
      <c r="I34" s="190">
        <v>33</v>
      </c>
      <c r="J34" s="150">
        <v>0</v>
      </c>
    </row>
    <row r="35" spans="1:10" ht="20.100000000000001" customHeight="1" x14ac:dyDescent="0.3">
      <c r="A35" s="148" t="s">
        <v>64</v>
      </c>
      <c r="B35" s="148" t="s">
        <v>776</v>
      </c>
      <c r="C35" s="236">
        <v>270</v>
      </c>
      <c r="D35" s="146">
        <v>134</v>
      </c>
      <c r="E35" s="33">
        <f t="shared" si="0"/>
        <v>0.49629629629629629</v>
      </c>
      <c r="F35" s="189">
        <v>36</v>
      </c>
      <c r="G35" s="146">
        <v>57</v>
      </c>
      <c r="H35" s="146">
        <v>7</v>
      </c>
      <c r="I35" s="190">
        <v>34</v>
      </c>
      <c r="J35" s="150">
        <v>0</v>
      </c>
    </row>
    <row r="36" spans="1:10" ht="20.100000000000001" customHeight="1" x14ac:dyDescent="0.3">
      <c r="A36" s="148" t="s">
        <v>66</v>
      </c>
      <c r="B36" s="148" t="s">
        <v>777</v>
      </c>
      <c r="C36" s="236">
        <v>518</v>
      </c>
      <c r="D36" s="146">
        <v>231</v>
      </c>
      <c r="E36" s="33">
        <f t="shared" si="0"/>
        <v>0.44594594594594594</v>
      </c>
      <c r="F36" s="189">
        <v>46</v>
      </c>
      <c r="G36" s="146">
        <v>75</v>
      </c>
      <c r="H36" s="146">
        <v>17</v>
      </c>
      <c r="I36" s="190">
        <v>93</v>
      </c>
      <c r="J36" s="150">
        <v>0</v>
      </c>
    </row>
    <row r="37" spans="1:10" ht="20.100000000000001" customHeight="1" x14ac:dyDescent="0.3">
      <c r="A37" s="148" t="s">
        <v>68</v>
      </c>
      <c r="B37" s="148" t="s">
        <v>778</v>
      </c>
      <c r="C37" s="236">
        <v>433</v>
      </c>
      <c r="D37" s="146">
        <v>217</v>
      </c>
      <c r="E37" s="33">
        <f t="shared" si="0"/>
        <v>0.50115473441108549</v>
      </c>
      <c r="F37" s="189">
        <v>14</v>
      </c>
      <c r="G37" s="146">
        <v>165</v>
      </c>
      <c r="H37" s="146">
        <v>5</v>
      </c>
      <c r="I37" s="190">
        <v>33</v>
      </c>
      <c r="J37" s="150">
        <v>0</v>
      </c>
    </row>
    <row r="38" spans="1:10" ht="20.100000000000001" customHeight="1" x14ac:dyDescent="0.3">
      <c r="A38" s="148" t="s">
        <v>69</v>
      </c>
      <c r="B38" s="148" t="s">
        <v>779</v>
      </c>
      <c r="C38" s="236">
        <v>331</v>
      </c>
      <c r="D38" s="146">
        <v>143</v>
      </c>
      <c r="E38" s="33">
        <f t="shared" si="0"/>
        <v>0.43202416918429004</v>
      </c>
      <c r="F38" s="189">
        <v>19</v>
      </c>
      <c r="G38" s="146">
        <v>78</v>
      </c>
      <c r="H38" s="146">
        <v>6</v>
      </c>
      <c r="I38" s="190">
        <v>40</v>
      </c>
      <c r="J38" s="150">
        <v>0</v>
      </c>
    </row>
    <row r="39" spans="1:10" ht="20.100000000000001" customHeight="1" x14ac:dyDescent="0.3">
      <c r="A39" s="148" t="s">
        <v>70</v>
      </c>
      <c r="B39" s="148" t="s">
        <v>779</v>
      </c>
      <c r="C39" s="236">
        <v>218</v>
      </c>
      <c r="D39" s="146">
        <v>89</v>
      </c>
      <c r="E39" s="33">
        <f t="shared" si="0"/>
        <v>0.40825688073394495</v>
      </c>
      <c r="F39" s="189">
        <v>10</v>
      </c>
      <c r="G39" s="146">
        <v>63</v>
      </c>
      <c r="H39" s="146">
        <v>1</v>
      </c>
      <c r="I39" s="190">
        <v>14</v>
      </c>
      <c r="J39" s="150">
        <v>1</v>
      </c>
    </row>
    <row r="40" spans="1:10" ht="20.100000000000001" customHeight="1" x14ac:dyDescent="0.3">
      <c r="A40" s="148" t="s">
        <v>71</v>
      </c>
      <c r="B40" s="148" t="s">
        <v>779</v>
      </c>
      <c r="C40" s="236">
        <v>216</v>
      </c>
      <c r="D40" s="146">
        <v>104</v>
      </c>
      <c r="E40" s="33">
        <f t="shared" si="0"/>
        <v>0.48148148148148145</v>
      </c>
      <c r="F40" s="189">
        <v>6</v>
      </c>
      <c r="G40" s="146">
        <v>55</v>
      </c>
      <c r="H40" s="146">
        <v>6</v>
      </c>
      <c r="I40" s="190">
        <v>37</v>
      </c>
      <c r="J40" s="150">
        <v>0</v>
      </c>
    </row>
    <row r="41" spans="1:10" ht="28.5" customHeight="1" x14ac:dyDescent="0.3">
      <c r="A41" s="145" t="s">
        <v>1250</v>
      </c>
      <c r="B41" s="148" t="s">
        <v>780</v>
      </c>
      <c r="C41" s="236">
        <v>79</v>
      </c>
      <c r="D41" s="146">
        <v>44</v>
      </c>
      <c r="E41" s="33">
        <f t="shared" si="0"/>
        <v>0.55696202531645567</v>
      </c>
      <c r="F41" s="189">
        <v>2</v>
      </c>
      <c r="G41" s="146">
        <v>18</v>
      </c>
      <c r="H41" s="146">
        <v>1</v>
      </c>
      <c r="I41" s="190">
        <v>21</v>
      </c>
      <c r="J41" s="150">
        <v>2</v>
      </c>
    </row>
    <row r="42" spans="1:10" ht="23.25" customHeight="1" x14ac:dyDescent="0.3">
      <c r="A42" s="145" t="s">
        <v>1251</v>
      </c>
      <c r="B42" s="148" t="s">
        <v>781</v>
      </c>
      <c r="C42" s="236">
        <v>68</v>
      </c>
      <c r="D42" s="146">
        <v>30</v>
      </c>
      <c r="E42" s="33">
        <f t="shared" si="0"/>
        <v>0.44117647058823528</v>
      </c>
      <c r="F42" s="189">
        <v>3</v>
      </c>
      <c r="G42" s="146">
        <v>16</v>
      </c>
      <c r="H42" s="146">
        <v>0</v>
      </c>
      <c r="I42" s="190">
        <v>11</v>
      </c>
      <c r="J42" s="150">
        <v>0</v>
      </c>
    </row>
    <row r="43" spans="1:10" ht="26.25" customHeight="1" x14ac:dyDescent="0.3">
      <c r="A43" s="145" t="s">
        <v>1119</v>
      </c>
      <c r="B43" s="148" t="s">
        <v>782</v>
      </c>
      <c r="C43" s="236">
        <v>44</v>
      </c>
      <c r="D43" s="146">
        <v>22</v>
      </c>
      <c r="E43" s="33">
        <f t="shared" si="0"/>
        <v>0.5</v>
      </c>
      <c r="F43" s="189">
        <v>1</v>
      </c>
      <c r="G43" s="146">
        <v>10</v>
      </c>
      <c r="H43" s="146">
        <v>3</v>
      </c>
      <c r="I43" s="190">
        <v>8</v>
      </c>
      <c r="J43" s="150">
        <v>0</v>
      </c>
    </row>
    <row r="44" spans="1:10" ht="24.75" customHeight="1" x14ac:dyDescent="0.3">
      <c r="A44" s="145" t="s">
        <v>1252</v>
      </c>
      <c r="B44" s="148" t="s">
        <v>783</v>
      </c>
      <c r="C44" s="236">
        <v>88</v>
      </c>
      <c r="D44" s="146">
        <v>23</v>
      </c>
      <c r="E44" s="33">
        <f t="shared" si="0"/>
        <v>0.26136363636363635</v>
      </c>
      <c r="F44" s="189">
        <v>4</v>
      </c>
      <c r="G44" s="146">
        <v>11</v>
      </c>
      <c r="H44" s="146">
        <v>1</v>
      </c>
      <c r="I44" s="190">
        <v>7</v>
      </c>
      <c r="J44" s="150">
        <v>0</v>
      </c>
    </row>
    <row r="45" spans="1:10" ht="20.100000000000001" customHeight="1" x14ac:dyDescent="0.3">
      <c r="A45" s="148" t="s">
        <v>83</v>
      </c>
      <c r="B45" s="148" t="s">
        <v>784</v>
      </c>
      <c r="C45" s="146"/>
      <c r="D45" s="146">
        <v>305</v>
      </c>
      <c r="E45" s="33"/>
      <c r="F45" s="189">
        <v>82</v>
      </c>
      <c r="G45" s="146">
        <v>90</v>
      </c>
      <c r="H45" s="146">
        <v>13</v>
      </c>
      <c r="I45" s="190">
        <v>119</v>
      </c>
      <c r="J45" s="150">
        <v>1</v>
      </c>
    </row>
    <row r="46" spans="1:10" ht="20.100000000000001" customHeight="1" x14ac:dyDescent="0.3">
      <c r="A46" s="148" t="s">
        <v>85</v>
      </c>
      <c r="B46" s="148" t="s">
        <v>784</v>
      </c>
      <c r="C46" s="146"/>
      <c r="D46" s="146">
        <v>67</v>
      </c>
      <c r="E46" s="33"/>
      <c r="F46" s="189">
        <v>16</v>
      </c>
      <c r="G46" s="146">
        <v>21</v>
      </c>
      <c r="H46" s="146">
        <v>1</v>
      </c>
      <c r="I46" s="190">
        <v>29</v>
      </c>
      <c r="J46" s="150">
        <v>0</v>
      </c>
    </row>
    <row r="47" spans="1:10" ht="20.100000000000001" customHeight="1" x14ac:dyDescent="0.3">
      <c r="A47" s="148" t="s">
        <v>184</v>
      </c>
      <c r="B47" s="148" t="s">
        <v>785</v>
      </c>
      <c r="C47" s="146"/>
      <c r="D47" s="146">
        <v>106</v>
      </c>
      <c r="E47" s="33"/>
      <c r="F47" s="189">
        <v>13</v>
      </c>
      <c r="G47" s="146">
        <v>51</v>
      </c>
      <c r="H47" s="146">
        <v>5</v>
      </c>
      <c r="I47" s="190">
        <v>37</v>
      </c>
      <c r="J47" s="150">
        <v>0</v>
      </c>
    </row>
    <row r="48" spans="1:10" ht="20.100000000000001" customHeight="1" x14ac:dyDescent="0.3">
      <c r="A48" s="148" t="s">
        <v>86</v>
      </c>
      <c r="B48" s="148" t="s">
        <v>786</v>
      </c>
      <c r="C48" s="146"/>
      <c r="D48" s="146">
        <v>114</v>
      </c>
      <c r="E48" s="33"/>
      <c r="F48" s="189">
        <v>21</v>
      </c>
      <c r="G48" s="146">
        <v>50</v>
      </c>
      <c r="H48" s="146">
        <v>1</v>
      </c>
      <c r="I48" s="190">
        <v>41</v>
      </c>
      <c r="J48" s="150">
        <v>1</v>
      </c>
    </row>
    <row r="49" spans="1:10" ht="23.25" customHeight="1" x14ac:dyDescent="0.3">
      <c r="A49" s="148" t="s">
        <v>88</v>
      </c>
      <c r="B49" s="148" t="s">
        <v>786</v>
      </c>
      <c r="C49" s="146"/>
      <c r="D49" s="146">
        <v>16</v>
      </c>
      <c r="E49" s="33"/>
      <c r="F49" s="189">
        <v>5</v>
      </c>
      <c r="G49" s="146">
        <v>5</v>
      </c>
      <c r="H49" s="146">
        <v>2</v>
      </c>
      <c r="I49" s="190">
        <v>4</v>
      </c>
      <c r="J49" s="150">
        <v>0</v>
      </c>
    </row>
    <row r="50" spans="1:10" ht="20.100000000000001" customHeight="1" x14ac:dyDescent="0.3">
      <c r="A50" s="148" t="s">
        <v>89</v>
      </c>
      <c r="B50" s="148" t="s">
        <v>786</v>
      </c>
      <c r="C50" s="146"/>
      <c r="D50" s="146">
        <v>1289</v>
      </c>
      <c r="E50" s="33"/>
      <c r="F50" s="189">
        <v>185</v>
      </c>
      <c r="G50" s="146">
        <v>669</v>
      </c>
      <c r="H50" s="146">
        <v>35</v>
      </c>
      <c r="I50" s="190">
        <v>394</v>
      </c>
      <c r="J50" s="150">
        <v>6</v>
      </c>
    </row>
    <row r="51" spans="1:10" ht="22.5" customHeight="1" x14ac:dyDescent="0.3">
      <c r="A51" s="148" t="s">
        <v>90</v>
      </c>
      <c r="B51" s="148" t="s">
        <v>786</v>
      </c>
      <c r="C51" s="194"/>
      <c r="D51" s="194">
        <v>61</v>
      </c>
      <c r="E51" s="34"/>
      <c r="F51" s="195">
        <v>16</v>
      </c>
      <c r="G51" s="194">
        <v>19</v>
      </c>
      <c r="H51" s="194">
        <v>3</v>
      </c>
      <c r="I51" s="196">
        <v>22</v>
      </c>
      <c r="J51" s="197">
        <v>1</v>
      </c>
    </row>
    <row r="52" spans="1:10" ht="20.100000000000001" customHeight="1" x14ac:dyDescent="0.3">
      <c r="A52" s="191" t="s">
        <v>91</v>
      </c>
      <c r="B52" s="217" t="s">
        <v>92</v>
      </c>
      <c r="C52" s="61">
        <f>SUM(C3:C51)</f>
        <v>14099</v>
      </c>
      <c r="D52" s="73">
        <v>7430</v>
      </c>
      <c r="E52" s="59">
        <f t="shared" ref="E52" si="1">D52/C52</f>
        <v>0.52698772962621465</v>
      </c>
      <c r="F52" s="61">
        <v>1581</v>
      </c>
      <c r="G52" s="73">
        <v>3244</v>
      </c>
      <c r="H52" s="73">
        <v>275</v>
      </c>
      <c r="I52" s="62">
        <v>2303</v>
      </c>
      <c r="J52" s="60">
        <v>27</v>
      </c>
    </row>
    <row r="53" spans="1:10" s="24" customFormat="1" ht="20.100000000000001" customHeight="1" x14ac:dyDescent="0.3">
      <c r="A53" s="1"/>
      <c r="C53" s="247" t="s">
        <v>1036</v>
      </c>
      <c r="D53" s="247"/>
      <c r="E53" s="248"/>
      <c r="F53" s="93">
        <f>F52/($D$52-$J$52)</f>
        <v>0.21356206943131162</v>
      </c>
      <c r="G53" s="93">
        <f t="shared" ref="G53:I53" si="2">G52/($D$52-$J$52)</f>
        <v>0.43820072943401323</v>
      </c>
      <c r="H53" s="93">
        <f t="shared" si="2"/>
        <v>3.7147102526002972E-2</v>
      </c>
      <c r="I53" s="93">
        <f t="shared" si="2"/>
        <v>0.31109009860867215</v>
      </c>
    </row>
    <row r="54" spans="1:10" s="35" customFormat="1" ht="18.75" customHeight="1" x14ac:dyDescent="0.25">
      <c r="A54" s="67" t="s">
        <v>1024</v>
      </c>
      <c r="E54" s="66" t="s">
        <v>1006</v>
      </c>
      <c r="F54" s="66" t="s">
        <v>1254</v>
      </c>
      <c r="G54" s="66"/>
      <c r="H54" s="66"/>
    </row>
    <row r="55" spans="1:10" s="24" customFormat="1" ht="13.5" customHeight="1" x14ac:dyDescent="0.3">
      <c r="A55" s="67" t="s">
        <v>1018</v>
      </c>
    </row>
  </sheetData>
  <mergeCells count="2">
    <mergeCell ref="C53:E53"/>
    <mergeCell ref="E1:H1"/>
  </mergeCells>
  <pageMargins left="0.7" right="0.7" top="0.75" bottom="0.75" header="0.3" footer="0.3"/>
  <pageSetup scale="58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opLeftCell="A25" workbookViewId="0">
      <selection activeCell="D34" sqref="D34"/>
    </sheetView>
  </sheetViews>
  <sheetFormatPr defaultColWidth="7.6640625" defaultRowHeight="14.4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10" width="10.88671875" style="3" customWidth="1"/>
    <col min="11" max="16384" width="7.6640625" style="3"/>
  </cols>
  <sheetData>
    <row r="1" spans="1:11" ht="33" customHeight="1" x14ac:dyDescent="0.3">
      <c r="A1" s="87" t="s">
        <v>787</v>
      </c>
      <c r="E1" s="246" t="s">
        <v>1010</v>
      </c>
      <c r="F1" s="246"/>
      <c r="G1" s="246"/>
      <c r="H1" s="246"/>
    </row>
    <row r="2" spans="1:11" ht="34.5" customHeight="1" x14ac:dyDescent="0.3">
      <c r="A2" s="181" t="s">
        <v>1</v>
      </c>
      <c r="B2" s="181" t="s">
        <v>2</v>
      </c>
      <c r="C2" s="204" t="s">
        <v>402</v>
      </c>
      <c r="D2" s="204" t="s">
        <v>403</v>
      </c>
      <c r="E2" s="31" t="s">
        <v>1003</v>
      </c>
      <c r="F2" s="184" t="s">
        <v>788</v>
      </c>
      <c r="G2" s="185" t="s">
        <v>789</v>
      </c>
      <c r="H2" s="72" t="s">
        <v>1255</v>
      </c>
      <c r="I2" s="185" t="s">
        <v>790</v>
      </c>
      <c r="J2" s="186" t="s">
        <v>791</v>
      </c>
      <c r="K2" s="182" t="s">
        <v>404</v>
      </c>
    </row>
    <row r="3" spans="1:11" ht="24" customHeight="1" x14ac:dyDescent="0.3">
      <c r="A3" s="178" t="s">
        <v>10</v>
      </c>
      <c r="B3" s="178" t="s">
        <v>792</v>
      </c>
      <c r="C3" s="236">
        <v>425</v>
      </c>
      <c r="D3" s="179">
        <v>148</v>
      </c>
      <c r="E3" s="33">
        <f>D3/C3</f>
        <v>0.34823529411764703</v>
      </c>
      <c r="F3" s="187">
        <v>0</v>
      </c>
      <c r="G3" s="179">
        <v>49</v>
      </c>
      <c r="H3" s="179">
        <v>72</v>
      </c>
      <c r="I3" s="179">
        <v>17</v>
      </c>
      <c r="J3" s="188">
        <v>9</v>
      </c>
      <c r="K3" s="183">
        <v>1</v>
      </c>
    </row>
    <row r="4" spans="1:11" ht="24" customHeight="1" x14ac:dyDescent="0.3">
      <c r="A4" s="148" t="s">
        <v>12</v>
      </c>
      <c r="B4" s="148" t="s">
        <v>792</v>
      </c>
      <c r="C4" s="236">
        <v>349</v>
      </c>
      <c r="D4" s="146">
        <v>127</v>
      </c>
      <c r="E4" s="33">
        <f t="shared" ref="E4:E33" si="0">D4/C4</f>
        <v>0.36389684813753581</v>
      </c>
      <c r="F4" s="189">
        <v>1</v>
      </c>
      <c r="G4" s="146">
        <v>41</v>
      </c>
      <c r="H4" s="146">
        <v>65</v>
      </c>
      <c r="I4" s="146">
        <v>15</v>
      </c>
      <c r="J4" s="190">
        <v>5</v>
      </c>
      <c r="K4" s="150">
        <v>0</v>
      </c>
    </row>
    <row r="5" spans="1:11" ht="20.100000000000001" customHeight="1" x14ac:dyDescent="0.3">
      <c r="A5" s="148" t="s">
        <v>14</v>
      </c>
      <c r="B5" s="148" t="s">
        <v>793</v>
      </c>
      <c r="C5" s="236">
        <v>494</v>
      </c>
      <c r="D5" s="146">
        <v>157</v>
      </c>
      <c r="E5" s="33">
        <f t="shared" si="0"/>
        <v>0.31781376518218624</v>
      </c>
      <c r="F5" s="189">
        <v>0</v>
      </c>
      <c r="G5" s="146">
        <v>56</v>
      </c>
      <c r="H5" s="146">
        <v>54</v>
      </c>
      <c r="I5" s="146">
        <v>40</v>
      </c>
      <c r="J5" s="190">
        <v>6</v>
      </c>
      <c r="K5" s="150">
        <v>1</v>
      </c>
    </row>
    <row r="6" spans="1:11" ht="20.100000000000001" customHeight="1" x14ac:dyDescent="0.3">
      <c r="A6" s="148" t="s">
        <v>16</v>
      </c>
      <c r="B6" s="148" t="s">
        <v>793</v>
      </c>
      <c r="C6" s="236">
        <v>512</v>
      </c>
      <c r="D6" s="146">
        <v>209</v>
      </c>
      <c r="E6" s="33">
        <f t="shared" si="0"/>
        <v>0.408203125</v>
      </c>
      <c r="F6" s="189">
        <v>4</v>
      </c>
      <c r="G6" s="146">
        <v>79</v>
      </c>
      <c r="H6" s="146">
        <v>90</v>
      </c>
      <c r="I6" s="146">
        <v>27</v>
      </c>
      <c r="J6" s="190">
        <v>8</v>
      </c>
      <c r="K6" s="150">
        <v>1</v>
      </c>
    </row>
    <row r="7" spans="1:11" ht="20.100000000000001" customHeight="1" x14ac:dyDescent="0.3">
      <c r="A7" s="148" t="s">
        <v>18</v>
      </c>
      <c r="B7" s="148" t="s">
        <v>793</v>
      </c>
      <c r="C7" s="236">
        <v>321</v>
      </c>
      <c r="D7" s="146">
        <v>132</v>
      </c>
      <c r="E7" s="33">
        <f t="shared" si="0"/>
        <v>0.41121495327102803</v>
      </c>
      <c r="F7" s="189">
        <v>0</v>
      </c>
      <c r="G7" s="146">
        <v>51</v>
      </c>
      <c r="H7" s="146">
        <v>58</v>
      </c>
      <c r="I7" s="146">
        <v>21</v>
      </c>
      <c r="J7" s="190">
        <v>2</v>
      </c>
      <c r="K7" s="150">
        <v>0</v>
      </c>
    </row>
    <row r="8" spans="1:11" ht="20.100000000000001" customHeight="1" x14ac:dyDescent="0.3">
      <c r="A8" s="148" t="s">
        <v>20</v>
      </c>
      <c r="B8" s="148" t="s">
        <v>793</v>
      </c>
      <c r="C8" s="236">
        <v>515</v>
      </c>
      <c r="D8" s="146">
        <v>168</v>
      </c>
      <c r="E8" s="33">
        <f t="shared" si="0"/>
        <v>0.32621359223300972</v>
      </c>
      <c r="F8" s="189">
        <v>2</v>
      </c>
      <c r="G8" s="146">
        <v>53</v>
      </c>
      <c r="H8" s="146">
        <v>88</v>
      </c>
      <c r="I8" s="146">
        <v>16</v>
      </c>
      <c r="J8" s="190">
        <v>9</v>
      </c>
      <c r="K8" s="150">
        <v>0</v>
      </c>
    </row>
    <row r="9" spans="1:11" ht="20.100000000000001" customHeight="1" x14ac:dyDescent="0.3">
      <c r="A9" s="148" t="s">
        <v>21</v>
      </c>
      <c r="B9" s="148" t="s">
        <v>793</v>
      </c>
      <c r="C9" s="236">
        <v>428</v>
      </c>
      <c r="D9" s="146">
        <v>180</v>
      </c>
      <c r="E9" s="33">
        <f t="shared" si="0"/>
        <v>0.42056074766355139</v>
      </c>
      <c r="F9" s="189">
        <v>2</v>
      </c>
      <c r="G9" s="146">
        <v>67</v>
      </c>
      <c r="H9" s="146">
        <v>85</v>
      </c>
      <c r="I9" s="146">
        <v>23</v>
      </c>
      <c r="J9" s="190">
        <v>3</v>
      </c>
      <c r="K9" s="150">
        <v>0</v>
      </c>
    </row>
    <row r="10" spans="1:11" ht="20.100000000000001" customHeight="1" x14ac:dyDescent="0.3">
      <c r="A10" s="148" t="s">
        <v>22</v>
      </c>
      <c r="B10" s="148" t="s">
        <v>793</v>
      </c>
      <c r="C10" s="236">
        <v>369</v>
      </c>
      <c r="D10" s="146">
        <v>119</v>
      </c>
      <c r="E10" s="33">
        <f t="shared" si="0"/>
        <v>0.3224932249322493</v>
      </c>
      <c r="F10" s="189">
        <v>3</v>
      </c>
      <c r="G10" s="146">
        <v>36</v>
      </c>
      <c r="H10" s="146">
        <v>63</v>
      </c>
      <c r="I10" s="146">
        <v>11</v>
      </c>
      <c r="J10" s="190">
        <v>5</v>
      </c>
      <c r="K10" s="150">
        <v>1</v>
      </c>
    </row>
    <row r="11" spans="1:11" ht="20.100000000000001" customHeight="1" x14ac:dyDescent="0.3">
      <c r="A11" s="148" t="s">
        <v>24</v>
      </c>
      <c r="B11" s="148" t="s">
        <v>793</v>
      </c>
      <c r="C11" s="236">
        <v>396</v>
      </c>
      <c r="D11" s="146">
        <v>131</v>
      </c>
      <c r="E11" s="33">
        <f t="shared" si="0"/>
        <v>0.33080808080808083</v>
      </c>
      <c r="F11" s="189">
        <v>2</v>
      </c>
      <c r="G11" s="146">
        <v>44</v>
      </c>
      <c r="H11" s="146">
        <v>62</v>
      </c>
      <c r="I11" s="146">
        <v>23</v>
      </c>
      <c r="J11" s="190">
        <v>0</v>
      </c>
      <c r="K11" s="150">
        <v>0</v>
      </c>
    </row>
    <row r="12" spans="1:11" ht="20.100000000000001" customHeight="1" x14ac:dyDescent="0.3">
      <c r="A12" s="148" t="s">
        <v>26</v>
      </c>
      <c r="B12" s="148" t="s">
        <v>793</v>
      </c>
      <c r="C12" s="236">
        <v>520</v>
      </c>
      <c r="D12" s="146">
        <v>174</v>
      </c>
      <c r="E12" s="33">
        <f t="shared" si="0"/>
        <v>0.33461538461538459</v>
      </c>
      <c r="F12" s="189">
        <v>1</v>
      </c>
      <c r="G12" s="146">
        <v>44</v>
      </c>
      <c r="H12" s="146">
        <v>95</v>
      </c>
      <c r="I12" s="146">
        <v>30</v>
      </c>
      <c r="J12" s="190">
        <v>4</v>
      </c>
      <c r="K12" s="150">
        <v>0</v>
      </c>
    </row>
    <row r="13" spans="1:11" ht="20.100000000000001" customHeight="1" x14ac:dyDescent="0.3">
      <c r="A13" s="148" t="s">
        <v>28</v>
      </c>
      <c r="B13" s="148" t="s">
        <v>794</v>
      </c>
      <c r="C13" s="236">
        <v>661</v>
      </c>
      <c r="D13" s="146">
        <v>215</v>
      </c>
      <c r="E13" s="33">
        <f t="shared" si="0"/>
        <v>0.32526475037821484</v>
      </c>
      <c r="F13" s="189">
        <v>3</v>
      </c>
      <c r="G13" s="146">
        <v>62</v>
      </c>
      <c r="H13" s="146">
        <v>99</v>
      </c>
      <c r="I13" s="146">
        <v>39</v>
      </c>
      <c r="J13" s="190">
        <v>12</v>
      </c>
      <c r="K13" s="150">
        <v>0</v>
      </c>
    </row>
    <row r="14" spans="1:11" ht="20.100000000000001" customHeight="1" x14ac:dyDescent="0.3">
      <c r="A14" s="148" t="s">
        <v>30</v>
      </c>
      <c r="B14" s="148" t="s">
        <v>795</v>
      </c>
      <c r="C14" s="236">
        <v>515</v>
      </c>
      <c r="D14" s="146">
        <v>201</v>
      </c>
      <c r="E14" s="33">
        <f t="shared" si="0"/>
        <v>0.39029126213592236</v>
      </c>
      <c r="F14" s="189">
        <v>3</v>
      </c>
      <c r="G14" s="146">
        <v>74</v>
      </c>
      <c r="H14" s="146">
        <v>86</v>
      </c>
      <c r="I14" s="146">
        <v>33</v>
      </c>
      <c r="J14" s="190">
        <v>5</v>
      </c>
      <c r="K14" s="150">
        <v>0</v>
      </c>
    </row>
    <row r="15" spans="1:11" ht="20.100000000000001" customHeight="1" x14ac:dyDescent="0.3">
      <c r="A15" s="148" t="s">
        <v>32</v>
      </c>
      <c r="B15" s="148" t="s">
        <v>795</v>
      </c>
      <c r="C15" s="236">
        <v>574</v>
      </c>
      <c r="D15" s="146">
        <v>220</v>
      </c>
      <c r="E15" s="33">
        <f t="shared" si="0"/>
        <v>0.38327526132404183</v>
      </c>
      <c r="F15" s="189">
        <v>3</v>
      </c>
      <c r="G15" s="146">
        <v>84</v>
      </c>
      <c r="H15" s="146">
        <v>80</v>
      </c>
      <c r="I15" s="146">
        <v>47</v>
      </c>
      <c r="J15" s="190">
        <v>6</v>
      </c>
      <c r="K15" s="150">
        <v>0</v>
      </c>
    </row>
    <row r="16" spans="1:11" ht="20.100000000000001" customHeight="1" x14ac:dyDescent="0.3">
      <c r="A16" s="148" t="s">
        <v>34</v>
      </c>
      <c r="B16" s="148" t="s">
        <v>795</v>
      </c>
      <c r="C16" s="236">
        <v>444</v>
      </c>
      <c r="D16" s="146">
        <v>176</v>
      </c>
      <c r="E16" s="33">
        <f t="shared" si="0"/>
        <v>0.3963963963963964</v>
      </c>
      <c r="F16" s="189">
        <v>1</v>
      </c>
      <c r="G16" s="146">
        <v>62</v>
      </c>
      <c r="H16" s="146">
        <v>85</v>
      </c>
      <c r="I16" s="146">
        <v>23</v>
      </c>
      <c r="J16" s="190">
        <v>5</v>
      </c>
      <c r="K16" s="150">
        <v>0</v>
      </c>
    </row>
    <row r="17" spans="1:11" ht="20.100000000000001" customHeight="1" x14ac:dyDescent="0.3">
      <c r="A17" s="148" t="s">
        <v>35</v>
      </c>
      <c r="B17" s="148" t="s">
        <v>795</v>
      </c>
      <c r="C17" s="236">
        <v>476</v>
      </c>
      <c r="D17" s="146">
        <v>173</v>
      </c>
      <c r="E17" s="33">
        <f t="shared" si="0"/>
        <v>0.36344537815126049</v>
      </c>
      <c r="F17" s="189">
        <v>3</v>
      </c>
      <c r="G17" s="146">
        <v>62</v>
      </c>
      <c r="H17" s="146">
        <v>68</v>
      </c>
      <c r="I17" s="146">
        <v>36</v>
      </c>
      <c r="J17" s="190">
        <v>4</v>
      </c>
      <c r="K17" s="150">
        <v>0</v>
      </c>
    </row>
    <row r="18" spans="1:11" ht="20.100000000000001" customHeight="1" x14ac:dyDescent="0.3">
      <c r="A18" s="148" t="s">
        <v>36</v>
      </c>
      <c r="B18" s="148" t="s">
        <v>795</v>
      </c>
      <c r="C18" s="236">
        <v>492</v>
      </c>
      <c r="D18" s="146">
        <v>138</v>
      </c>
      <c r="E18" s="33">
        <f t="shared" si="0"/>
        <v>0.28048780487804881</v>
      </c>
      <c r="F18" s="189">
        <v>0</v>
      </c>
      <c r="G18" s="146">
        <v>32</v>
      </c>
      <c r="H18" s="146">
        <v>58</v>
      </c>
      <c r="I18" s="146">
        <v>42</v>
      </c>
      <c r="J18" s="190">
        <v>5</v>
      </c>
      <c r="K18" s="150">
        <v>1</v>
      </c>
    </row>
    <row r="19" spans="1:11" ht="20.100000000000001" customHeight="1" x14ac:dyDescent="0.3">
      <c r="A19" s="148" t="s">
        <v>38</v>
      </c>
      <c r="B19" s="148" t="s">
        <v>794</v>
      </c>
      <c r="C19" s="236">
        <v>714</v>
      </c>
      <c r="D19" s="146">
        <v>271</v>
      </c>
      <c r="E19" s="33">
        <f t="shared" si="0"/>
        <v>0.3795518207282913</v>
      </c>
      <c r="F19" s="189">
        <v>4</v>
      </c>
      <c r="G19" s="146">
        <v>73</v>
      </c>
      <c r="H19" s="146">
        <v>128</v>
      </c>
      <c r="I19" s="146">
        <v>56</v>
      </c>
      <c r="J19" s="190">
        <v>9</v>
      </c>
      <c r="K19" s="150">
        <v>1</v>
      </c>
    </row>
    <row r="20" spans="1:11" ht="20.100000000000001" customHeight="1" x14ac:dyDescent="0.3">
      <c r="A20" s="148" t="s">
        <v>40</v>
      </c>
      <c r="B20" s="148" t="s">
        <v>794</v>
      </c>
      <c r="C20" s="236">
        <v>468</v>
      </c>
      <c r="D20" s="146">
        <v>198</v>
      </c>
      <c r="E20" s="33">
        <f t="shared" si="0"/>
        <v>0.42307692307692307</v>
      </c>
      <c r="F20" s="189">
        <v>0</v>
      </c>
      <c r="G20" s="146">
        <v>72</v>
      </c>
      <c r="H20" s="146">
        <v>82</v>
      </c>
      <c r="I20" s="146">
        <v>35</v>
      </c>
      <c r="J20" s="190">
        <v>8</v>
      </c>
      <c r="K20" s="150">
        <v>1</v>
      </c>
    </row>
    <row r="21" spans="1:11" ht="20.100000000000001" customHeight="1" x14ac:dyDescent="0.3">
      <c r="A21" s="148" t="s">
        <v>42</v>
      </c>
      <c r="B21" s="148" t="s">
        <v>794</v>
      </c>
      <c r="C21" s="236">
        <v>461</v>
      </c>
      <c r="D21" s="146">
        <v>178</v>
      </c>
      <c r="E21" s="33">
        <f t="shared" si="0"/>
        <v>0.38611713665943603</v>
      </c>
      <c r="F21" s="189">
        <v>2</v>
      </c>
      <c r="G21" s="146">
        <v>57</v>
      </c>
      <c r="H21" s="146">
        <v>84</v>
      </c>
      <c r="I21" s="146">
        <v>27</v>
      </c>
      <c r="J21" s="190">
        <v>8</v>
      </c>
      <c r="K21" s="150">
        <v>0</v>
      </c>
    </row>
    <row r="22" spans="1:11" ht="20.100000000000001" customHeight="1" x14ac:dyDescent="0.3">
      <c r="A22" s="148" t="s">
        <v>44</v>
      </c>
      <c r="B22" s="148" t="s">
        <v>796</v>
      </c>
      <c r="C22" s="236">
        <v>379</v>
      </c>
      <c r="D22" s="146">
        <v>136</v>
      </c>
      <c r="E22" s="33">
        <f t="shared" si="0"/>
        <v>0.35883905013192613</v>
      </c>
      <c r="F22" s="189">
        <v>3</v>
      </c>
      <c r="G22" s="146">
        <v>38</v>
      </c>
      <c r="H22" s="146">
        <v>63</v>
      </c>
      <c r="I22" s="146">
        <v>29</v>
      </c>
      <c r="J22" s="190">
        <v>3</v>
      </c>
      <c r="K22" s="150">
        <v>0</v>
      </c>
    </row>
    <row r="23" spans="1:11" ht="20.100000000000001" customHeight="1" x14ac:dyDescent="0.3">
      <c r="A23" s="148" t="s">
        <v>46</v>
      </c>
      <c r="B23" s="148" t="s">
        <v>796</v>
      </c>
      <c r="C23" s="236">
        <v>366</v>
      </c>
      <c r="D23" s="146">
        <v>81</v>
      </c>
      <c r="E23" s="33">
        <f t="shared" si="0"/>
        <v>0.22131147540983606</v>
      </c>
      <c r="F23" s="189">
        <v>2</v>
      </c>
      <c r="G23" s="146">
        <v>23</v>
      </c>
      <c r="H23" s="146">
        <v>32</v>
      </c>
      <c r="I23" s="146">
        <v>22</v>
      </c>
      <c r="J23" s="190">
        <v>2</v>
      </c>
      <c r="K23" s="150">
        <v>0</v>
      </c>
    </row>
    <row r="24" spans="1:11" ht="20.100000000000001" customHeight="1" x14ac:dyDescent="0.3">
      <c r="A24" s="148" t="s">
        <v>47</v>
      </c>
      <c r="B24" s="148" t="s">
        <v>796</v>
      </c>
      <c r="C24" s="236">
        <v>305</v>
      </c>
      <c r="D24" s="146">
        <v>79</v>
      </c>
      <c r="E24" s="33">
        <f t="shared" si="0"/>
        <v>0.25901639344262295</v>
      </c>
      <c r="F24" s="189">
        <v>0</v>
      </c>
      <c r="G24" s="146">
        <v>19</v>
      </c>
      <c r="H24" s="146">
        <v>30</v>
      </c>
      <c r="I24" s="146">
        <v>27</v>
      </c>
      <c r="J24" s="190">
        <v>3</v>
      </c>
      <c r="K24" s="150">
        <v>0</v>
      </c>
    </row>
    <row r="25" spans="1:11" ht="20.100000000000001" customHeight="1" x14ac:dyDescent="0.3">
      <c r="A25" s="148" t="s">
        <v>48</v>
      </c>
      <c r="B25" s="148" t="s">
        <v>796</v>
      </c>
      <c r="C25" s="236">
        <v>466</v>
      </c>
      <c r="D25" s="146">
        <v>165</v>
      </c>
      <c r="E25" s="33">
        <f t="shared" si="0"/>
        <v>0.35407725321888411</v>
      </c>
      <c r="F25" s="189">
        <v>2</v>
      </c>
      <c r="G25" s="146">
        <v>59</v>
      </c>
      <c r="H25" s="146">
        <v>66</v>
      </c>
      <c r="I25" s="146">
        <v>30</v>
      </c>
      <c r="J25" s="190">
        <v>7</v>
      </c>
      <c r="K25" s="150">
        <v>1</v>
      </c>
    </row>
    <row r="26" spans="1:11" ht="20.100000000000001" customHeight="1" x14ac:dyDescent="0.3">
      <c r="A26" s="148" t="s">
        <v>50</v>
      </c>
      <c r="B26" s="148" t="s">
        <v>795</v>
      </c>
      <c r="C26" s="236">
        <v>505</v>
      </c>
      <c r="D26" s="146">
        <v>158</v>
      </c>
      <c r="E26" s="33">
        <f t="shared" si="0"/>
        <v>0.31287128712871287</v>
      </c>
      <c r="F26" s="189">
        <v>1</v>
      </c>
      <c r="G26" s="146">
        <v>46</v>
      </c>
      <c r="H26" s="146">
        <v>58</v>
      </c>
      <c r="I26" s="146">
        <v>45</v>
      </c>
      <c r="J26" s="190">
        <v>8</v>
      </c>
      <c r="K26" s="150">
        <v>0</v>
      </c>
    </row>
    <row r="27" spans="1:11" ht="20.100000000000001" customHeight="1" x14ac:dyDescent="0.3">
      <c r="A27" s="148" t="s">
        <v>52</v>
      </c>
      <c r="B27" s="148" t="s">
        <v>795</v>
      </c>
      <c r="C27" s="236">
        <v>278</v>
      </c>
      <c r="D27" s="146">
        <v>48</v>
      </c>
      <c r="E27" s="33">
        <f t="shared" si="0"/>
        <v>0.17266187050359713</v>
      </c>
      <c r="F27" s="189">
        <v>0</v>
      </c>
      <c r="G27" s="146">
        <v>16</v>
      </c>
      <c r="H27" s="146">
        <v>12</v>
      </c>
      <c r="I27" s="146">
        <v>18</v>
      </c>
      <c r="J27" s="190">
        <v>2</v>
      </c>
      <c r="K27" s="150">
        <v>0</v>
      </c>
    </row>
    <row r="28" spans="1:11" ht="20.100000000000001" customHeight="1" x14ac:dyDescent="0.3">
      <c r="A28" s="148" t="s">
        <v>54</v>
      </c>
      <c r="B28" s="148" t="s">
        <v>795</v>
      </c>
      <c r="C28" s="236">
        <v>463</v>
      </c>
      <c r="D28" s="146">
        <v>119</v>
      </c>
      <c r="E28" s="33">
        <f t="shared" si="0"/>
        <v>0.25701943844492442</v>
      </c>
      <c r="F28" s="189">
        <v>1</v>
      </c>
      <c r="G28" s="146">
        <v>36</v>
      </c>
      <c r="H28" s="146">
        <v>56</v>
      </c>
      <c r="I28" s="146">
        <v>24</v>
      </c>
      <c r="J28" s="190">
        <v>1</v>
      </c>
      <c r="K28" s="150">
        <v>1</v>
      </c>
    </row>
    <row r="29" spans="1:11" ht="20.100000000000001" customHeight="1" x14ac:dyDescent="0.3">
      <c r="A29" s="148" t="s">
        <v>56</v>
      </c>
      <c r="B29" s="148" t="s">
        <v>797</v>
      </c>
      <c r="C29" s="236">
        <v>330</v>
      </c>
      <c r="D29" s="146">
        <v>120</v>
      </c>
      <c r="E29" s="33">
        <f t="shared" si="0"/>
        <v>0.36363636363636365</v>
      </c>
      <c r="F29" s="189">
        <v>1</v>
      </c>
      <c r="G29" s="146">
        <v>35</v>
      </c>
      <c r="H29" s="146">
        <v>50</v>
      </c>
      <c r="I29" s="146">
        <v>24</v>
      </c>
      <c r="J29" s="190">
        <v>10</v>
      </c>
      <c r="K29" s="150">
        <v>0</v>
      </c>
    </row>
    <row r="30" spans="1:11" ht="20.100000000000001" customHeight="1" x14ac:dyDescent="0.3">
      <c r="A30" s="148" t="s">
        <v>57</v>
      </c>
      <c r="B30" s="148" t="s">
        <v>797</v>
      </c>
      <c r="C30" s="236">
        <v>635</v>
      </c>
      <c r="D30" s="146">
        <v>244</v>
      </c>
      <c r="E30" s="33">
        <f t="shared" si="0"/>
        <v>0.384251968503937</v>
      </c>
      <c r="F30" s="189">
        <v>4</v>
      </c>
      <c r="G30" s="146">
        <v>67</v>
      </c>
      <c r="H30" s="146">
        <v>120</v>
      </c>
      <c r="I30" s="146">
        <v>35</v>
      </c>
      <c r="J30" s="190">
        <v>18</v>
      </c>
      <c r="K30" s="150">
        <v>0</v>
      </c>
    </row>
    <row r="31" spans="1:11" ht="20.100000000000001" customHeight="1" x14ac:dyDescent="0.3">
      <c r="A31" s="148" t="s">
        <v>59</v>
      </c>
      <c r="B31" s="148" t="s">
        <v>797</v>
      </c>
      <c r="C31" s="236">
        <v>337</v>
      </c>
      <c r="D31" s="146">
        <v>79</v>
      </c>
      <c r="E31" s="33">
        <f t="shared" si="0"/>
        <v>0.23442136498516319</v>
      </c>
      <c r="F31" s="189">
        <v>1</v>
      </c>
      <c r="G31" s="146">
        <v>29</v>
      </c>
      <c r="H31" s="146">
        <v>20</v>
      </c>
      <c r="I31" s="146">
        <v>23</v>
      </c>
      <c r="J31" s="190">
        <v>5</v>
      </c>
      <c r="K31" s="150">
        <v>1</v>
      </c>
    </row>
    <row r="32" spans="1:11" ht="20.100000000000001" customHeight="1" x14ac:dyDescent="0.3">
      <c r="A32" s="148" t="s">
        <v>60</v>
      </c>
      <c r="B32" s="148" t="s">
        <v>797</v>
      </c>
      <c r="C32" s="236">
        <v>336</v>
      </c>
      <c r="D32" s="146">
        <v>61</v>
      </c>
      <c r="E32" s="33">
        <f t="shared" si="0"/>
        <v>0.18154761904761904</v>
      </c>
      <c r="F32" s="189">
        <v>1</v>
      </c>
      <c r="G32" s="146">
        <v>20</v>
      </c>
      <c r="H32" s="146">
        <v>17</v>
      </c>
      <c r="I32" s="146">
        <v>22</v>
      </c>
      <c r="J32" s="190">
        <v>1</v>
      </c>
      <c r="K32" s="150">
        <v>0</v>
      </c>
    </row>
    <row r="33" spans="1:11" ht="20.100000000000001" customHeight="1" x14ac:dyDescent="0.3">
      <c r="A33" s="148" t="s">
        <v>62</v>
      </c>
      <c r="B33" s="148" t="s">
        <v>797</v>
      </c>
      <c r="C33" s="236">
        <v>332</v>
      </c>
      <c r="D33" s="146">
        <v>69</v>
      </c>
      <c r="E33" s="33">
        <f t="shared" si="0"/>
        <v>0.20783132530120482</v>
      </c>
      <c r="F33" s="189">
        <v>0</v>
      </c>
      <c r="G33" s="146">
        <v>22</v>
      </c>
      <c r="H33" s="146">
        <v>20</v>
      </c>
      <c r="I33" s="146">
        <v>25</v>
      </c>
      <c r="J33" s="190">
        <v>2</v>
      </c>
      <c r="K33" s="150">
        <v>0</v>
      </c>
    </row>
    <row r="34" spans="1:11" ht="20.100000000000001" customHeight="1" x14ac:dyDescent="0.3">
      <c r="A34" s="148" t="s">
        <v>83</v>
      </c>
      <c r="B34" s="148" t="s">
        <v>796</v>
      </c>
      <c r="C34" s="146"/>
      <c r="D34" s="146">
        <v>927</v>
      </c>
      <c r="E34" s="33"/>
      <c r="F34" s="189">
        <v>3</v>
      </c>
      <c r="G34" s="146">
        <v>287</v>
      </c>
      <c r="H34" s="146">
        <v>407</v>
      </c>
      <c r="I34" s="146">
        <v>199</v>
      </c>
      <c r="J34" s="190">
        <v>30</v>
      </c>
      <c r="K34" s="150">
        <v>1</v>
      </c>
    </row>
    <row r="35" spans="1:11" ht="27" customHeight="1" x14ac:dyDescent="0.3">
      <c r="A35" s="148" t="s">
        <v>85</v>
      </c>
      <c r="B35" s="148" t="s">
        <v>792</v>
      </c>
      <c r="C35" s="146"/>
      <c r="D35" s="146">
        <v>94</v>
      </c>
      <c r="E35" s="33"/>
      <c r="F35" s="189">
        <v>0</v>
      </c>
      <c r="G35" s="146">
        <v>30</v>
      </c>
      <c r="H35" s="146">
        <v>48</v>
      </c>
      <c r="I35" s="146">
        <v>16</v>
      </c>
      <c r="J35" s="190">
        <v>0</v>
      </c>
      <c r="K35" s="150">
        <v>0</v>
      </c>
    </row>
    <row r="36" spans="1:11" ht="26.25" customHeight="1" x14ac:dyDescent="0.3">
      <c r="A36" s="148" t="s">
        <v>88</v>
      </c>
      <c r="B36" s="148" t="s">
        <v>798</v>
      </c>
      <c r="C36" s="146"/>
      <c r="D36" s="146">
        <v>15</v>
      </c>
      <c r="E36" s="33"/>
      <c r="F36" s="189">
        <v>0</v>
      </c>
      <c r="G36" s="146">
        <v>5</v>
      </c>
      <c r="H36" s="146">
        <v>6</v>
      </c>
      <c r="I36" s="146">
        <v>4</v>
      </c>
      <c r="J36" s="190">
        <v>0</v>
      </c>
      <c r="K36" s="150">
        <v>0</v>
      </c>
    </row>
    <row r="37" spans="1:11" ht="24.6" customHeight="1" x14ac:dyDescent="0.3">
      <c r="A37" s="148" t="s">
        <v>437</v>
      </c>
      <c r="B37" s="148" t="s">
        <v>798</v>
      </c>
      <c r="C37" s="146"/>
      <c r="D37" s="146">
        <v>637</v>
      </c>
      <c r="E37" s="33"/>
      <c r="F37" s="189">
        <v>9</v>
      </c>
      <c r="G37" s="146">
        <v>190</v>
      </c>
      <c r="H37" s="146">
        <v>278</v>
      </c>
      <c r="I37" s="146">
        <v>142</v>
      </c>
      <c r="J37" s="190">
        <v>16</v>
      </c>
      <c r="K37" s="150">
        <v>2</v>
      </c>
    </row>
    <row r="38" spans="1:11" ht="24.6" customHeight="1" x14ac:dyDescent="0.3">
      <c r="A38" s="148" t="s">
        <v>90</v>
      </c>
      <c r="B38" s="148" t="s">
        <v>798</v>
      </c>
      <c r="C38" s="194"/>
      <c r="D38" s="194">
        <v>374</v>
      </c>
      <c r="E38" s="34"/>
      <c r="F38" s="195">
        <v>4</v>
      </c>
      <c r="G38" s="194">
        <v>135</v>
      </c>
      <c r="H38" s="194">
        <v>138</v>
      </c>
      <c r="I38" s="194">
        <v>86</v>
      </c>
      <c r="J38" s="196">
        <v>10</v>
      </c>
      <c r="K38" s="197">
        <v>1</v>
      </c>
    </row>
    <row r="39" spans="1:11" ht="20.100000000000001" customHeight="1" x14ac:dyDescent="0.3">
      <c r="A39" s="191" t="s">
        <v>91</v>
      </c>
      <c r="B39" s="217" t="s">
        <v>92</v>
      </c>
      <c r="C39" s="199">
        <f>SUM(C3:C38)</f>
        <v>13866</v>
      </c>
      <c r="D39" s="198">
        <v>6721</v>
      </c>
      <c r="E39" s="59">
        <f t="shared" ref="E39" si="1">D39/C39</f>
        <v>0.48471080340400979</v>
      </c>
      <c r="F39" s="199">
        <v>66</v>
      </c>
      <c r="G39" s="198">
        <v>2155</v>
      </c>
      <c r="H39" s="198">
        <v>2923</v>
      </c>
      <c r="I39" s="198">
        <v>1332</v>
      </c>
      <c r="J39" s="200">
        <v>231</v>
      </c>
      <c r="K39" s="201">
        <v>14</v>
      </c>
    </row>
    <row r="40" spans="1:11" s="24" customFormat="1" ht="20.100000000000001" customHeight="1" x14ac:dyDescent="0.3">
      <c r="A40" s="1"/>
      <c r="C40" s="251" t="s">
        <v>1036</v>
      </c>
      <c r="D40" s="251"/>
      <c r="E40" s="252"/>
      <c r="F40" s="63">
        <f>F39/($D$39-$K$39)</f>
        <v>9.8404651856269561E-3</v>
      </c>
      <c r="G40" s="63">
        <f t="shared" ref="G40:J40" si="2">G39/($D$39-$K$39)</f>
        <v>0.32130609810645594</v>
      </c>
      <c r="H40" s="63">
        <f t="shared" si="2"/>
        <v>0.43581332935738781</v>
      </c>
      <c r="I40" s="63">
        <f t="shared" si="2"/>
        <v>0.19859847920083495</v>
      </c>
      <c r="J40" s="63">
        <f t="shared" si="2"/>
        <v>3.4441628149694349E-2</v>
      </c>
    </row>
    <row r="41" spans="1:11" s="35" customFormat="1" ht="18.75" customHeight="1" x14ac:dyDescent="0.25">
      <c r="A41" s="67" t="s">
        <v>1024</v>
      </c>
      <c r="E41" s="66" t="s">
        <v>1006</v>
      </c>
      <c r="F41" s="66" t="s">
        <v>1256</v>
      </c>
      <c r="G41" s="66"/>
      <c r="H41" s="66"/>
    </row>
    <row r="42" spans="1:11" s="24" customFormat="1" ht="13.5" customHeight="1" x14ac:dyDescent="0.3">
      <c r="A42" s="67" t="s">
        <v>1018</v>
      </c>
    </row>
  </sheetData>
  <mergeCells count="2">
    <mergeCell ref="E1:H1"/>
    <mergeCell ref="C40:E40"/>
  </mergeCells>
  <pageMargins left="0.7" right="0.7" top="0.75" bottom="0.75" header="0.3" footer="0.3"/>
  <pageSetup scale="67" fitToHeight="2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opLeftCell="A31" workbookViewId="0">
      <selection activeCell="D56" sqref="D56"/>
    </sheetView>
  </sheetViews>
  <sheetFormatPr defaultColWidth="7.6640625" defaultRowHeight="14.4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10.33203125" style="3" customWidth="1"/>
    <col min="7" max="7" width="8.88671875" style="3" customWidth="1"/>
    <col min="8" max="8" width="11.44140625" style="3" customWidth="1"/>
    <col min="9" max="9" width="9" style="3" customWidth="1"/>
    <col min="10" max="10" width="8.5546875" style="3" customWidth="1"/>
    <col min="11" max="16384" width="7.6640625" style="3"/>
  </cols>
  <sheetData>
    <row r="1" spans="1:11" s="174" customFormat="1" ht="33" customHeight="1" x14ac:dyDescent="0.3">
      <c r="A1" s="87" t="s">
        <v>799</v>
      </c>
      <c r="E1" s="246" t="s">
        <v>1010</v>
      </c>
      <c r="F1" s="246"/>
      <c r="G1" s="246"/>
      <c r="H1" s="246"/>
    </row>
    <row r="2" spans="1:11" ht="34.5" customHeight="1" x14ac:dyDescent="0.3">
      <c r="A2" s="181" t="s">
        <v>1</v>
      </c>
      <c r="B2" s="181" t="s">
        <v>2</v>
      </c>
      <c r="C2" s="42" t="s">
        <v>1004</v>
      </c>
      <c r="D2" s="42" t="s">
        <v>1005</v>
      </c>
      <c r="E2" s="31" t="s">
        <v>1003</v>
      </c>
      <c r="F2" s="184" t="s">
        <v>800</v>
      </c>
      <c r="G2" s="185" t="s">
        <v>801</v>
      </c>
      <c r="H2" s="185" t="s">
        <v>802</v>
      </c>
      <c r="I2" s="185" t="s">
        <v>803</v>
      </c>
      <c r="J2" s="52" t="s">
        <v>1258</v>
      </c>
      <c r="K2" s="71" t="s">
        <v>404</v>
      </c>
    </row>
    <row r="3" spans="1:11" ht="20.100000000000001" customHeight="1" x14ac:dyDescent="0.3">
      <c r="A3" s="178" t="s">
        <v>10</v>
      </c>
      <c r="B3" s="178" t="s">
        <v>804</v>
      </c>
      <c r="C3" s="236">
        <v>476</v>
      </c>
      <c r="D3" s="179">
        <v>116</v>
      </c>
      <c r="E3" s="33">
        <f>D3/C3</f>
        <v>0.24369747899159663</v>
      </c>
      <c r="F3" s="187">
        <v>30</v>
      </c>
      <c r="G3" s="179">
        <v>32</v>
      </c>
      <c r="H3" s="179">
        <v>3</v>
      </c>
      <c r="I3" s="179">
        <v>1</v>
      </c>
      <c r="J3" s="188">
        <v>50</v>
      </c>
      <c r="K3" s="183">
        <v>0</v>
      </c>
    </row>
    <row r="4" spans="1:11" ht="20.100000000000001" customHeight="1" x14ac:dyDescent="0.3">
      <c r="A4" s="148" t="s">
        <v>12</v>
      </c>
      <c r="B4" s="148" t="s">
        <v>804</v>
      </c>
      <c r="C4" s="236">
        <v>540</v>
      </c>
      <c r="D4" s="146">
        <v>136</v>
      </c>
      <c r="E4" s="33">
        <f t="shared" ref="E4:E39" si="0">D4/C4</f>
        <v>0.25185185185185183</v>
      </c>
      <c r="F4" s="189">
        <v>28</v>
      </c>
      <c r="G4" s="146">
        <v>24</v>
      </c>
      <c r="H4" s="146">
        <v>6</v>
      </c>
      <c r="I4" s="146">
        <v>6</v>
      </c>
      <c r="J4" s="190">
        <v>72</v>
      </c>
      <c r="K4" s="150">
        <v>0</v>
      </c>
    </row>
    <row r="5" spans="1:11" ht="20.100000000000001" customHeight="1" x14ac:dyDescent="0.3">
      <c r="A5" s="148" t="s">
        <v>14</v>
      </c>
      <c r="B5" s="148" t="s">
        <v>805</v>
      </c>
      <c r="C5" s="236">
        <v>400</v>
      </c>
      <c r="D5" s="146">
        <v>181</v>
      </c>
      <c r="E5" s="33">
        <f t="shared" si="0"/>
        <v>0.45250000000000001</v>
      </c>
      <c r="F5" s="189">
        <v>37</v>
      </c>
      <c r="G5" s="146">
        <v>75</v>
      </c>
      <c r="H5" s="146">
        <v>2</v>
      </c>
      <c r="I5" s="146">
        <v>0</v>
      </c>
      <c r="J5" s="190">
        <v>67</v>
      </c>
      <c r="K5" s="150">
        <v>0</v>
      </c>
    </row>
    <row r="6" spans="1:11" ht="20.100000000000001" customHeight="1" x14ac:dyDescent="0.3">
      <c r="A6" s="148" t="s">
        <v>16</v>
      </c>
      <c r="B6" s="148" t="s">
        <v>805</v>
      </c>
      <c r="C6" s="236">
        <v>424</v>
      </c>
      <c r="D6" s="146">
        <v>132</v>
      </c>
      <c r="E6" s="33">
        <f t="shared" si="0"/>
        <v>0.31132075471698112</v>
      </c>
      <c r="F6" s="189">
        <v>34</v>
      </c>
      <c r="G6" s="146">
        <v>31</v>
      </c>
      <c r="H6" s="146">
        <v>5</v>
      </c>
      <c r="I6" s="146">
        <v>4</v>
      </c>
      <c r="J6" s="190">
        <v>57</v>
      </c>
      <c r="K6" s="150">
        <v>1</v>
      </c>
    </row>
    <row r="7" spans="1:11" ht="20.100000000000001" customHeight="1" x14ac:dyDescent="0.3">
      <c r="A7" s="148" t="s">
        <v>18</v>
      </c>
      <c r="B7" s="148" t="s">
        <v>805</v>
      </c>
      <c r="C7" s="236">
        <v>377</v>
      </c>
      <c r="D7" s="146">
        <v>136</v>
      </c>
      <c r="E7" s="33">
        <f t="shared" si="0"/>
        <v>0.36074270557029176</v>
      </c>
      <c r="F7" s="189">
        <v>33</v>
      </c>
      <c r="G7" s="146">
        <v>35</v>
      </c>
      <c r="H7" s="146">
        <v>5</v>
      </c>
      <c r="I7" s="146">
        <v>1</v>
      </c>
      <c r="J7" s="190">
        <v>62</v>
      </c>
      <c r="K7" s="150">
        <v>0</v>
      </c>
    </row>
    <row r="8" spans="1:11" ht="20.100000000000001" customHeight="1" x14ac:dyDescent="0.3">
      <c r="A8" s="148" t="s">
        <v>20</v>
      </c>
      <c r="B8" s="148" t="s">
        <v>805</v>
      </c>
      <c r="C8" s="236">
        <v>435</v>
      </c>
      <c r="D8" s="146">
        <v>104</v>
      </c>
      <c r="E8" s="33">
        <f t="shared" si="0"/>
        <v>0.23908045977011494</v>
      </c>
      <c r="F8" s="189">
        <v>26</v>
      </c>
      <c r="G8" s="146">
        <v>19</v>
      </c>
      <c r="H8" s="146">
        <v>4</v>
      </c>
      <c r="I8" s="146">
        <v>0</v>
      </c>
      <c r="J8" s="190">
        <v>54</v>
      </c>
      <c r="K8" s="150">
        <v>1</v>
      </c>
    </row>
    <row r="9" spans="1:11" ht="20.100000000000001" customHeight="1" x14ac:dyDescent="0.3">
      <c r="A9" s="148" t="s">
        <v>21</v>
      </c>
      <c r="B9" s="148" t="s">
        <v>805</v>
      </c>
      <c r="C9" s="236">
        <v>477</v>
      </c>
      <c r="D9" s="146">
        <v>100</v>
      </c>
      <c r="E9" s="33">
        <f t="shared" si="0"/>
        <v>0.20964360587002095</v>
      </c>
      <c r="F9" s="189">
        <v>34</v>
      </c>
      <c r="G9" s="146">
        <v>23</v>
      </c>
      <c r="H9" s="146">
        <v>7</v>
      </c>
      <c r="I9" s="146">
        <v>1</v>
      </c>
      <c r="J9" s="190">
        <v>34</v>
      </c>
      <c r="K9" s="150">
        <v>1</v>
      </c>
    </row>
    <row r="10" spans="1:11" ht="20.100000000000001" customHeight="1" x14ac:dyDescent="0.3">
      <c r="A10" s="148" t="s">
        <v>22</v>
      </c>
      <c r="B10" s="148" t="s">
        <v>805</v>
      </c>
      <c r="C10" s="236">
        <v>357</v>
      </c>
      <c r="D10" s="146">
        <v>70</v>
      </c>
      <c r="E10" s="33">
        <f t="shared" si="0"/>
        <v>0.19607843137254902</v>
      </c>
      <c r="F10" s="189">
        <v>22</v>
      </c>
      <c r="G10" s="146">
        <v>13</v>
      </c>
      <c r="H10" s="146">
        <v>0</v>
      </c>
      <c r="I10" s="146">
        <v>0</v>
      </c>
      <c r="J10" s="190">
        <v>33</v>
      </c>
      <c r="K10" s="150">
        <v>2</v>
      </c>
    </row>
    <row r="11" spans="1:11" ht="20.100000000000001" customHeight="1" x14ac:dyDescent="0.3">
      <c r="A11" s="148" t="s">
        <v>24</v>
      </c>
      <c r="B11" s="148" t="s">
        <v>805</v>
      </c>
      <c r="C11" s="236">
        <v>495</v>
      </c>
      <c r="D11" s="146">
        <v>86</v>
      </c>
      <c r="E11" s="33">
        <f t="shared" si="0"/>
        <v>0.17373737373737375</v>
      </c>
      <c r="F11" s="189">
        <v>21</v>
      </c>
      <c r="G11" s="146">
        <v>11</v>
      </c>
      <c r="H11" s="146">
        <v>4</v>
      </c>
      <c r="I11" s="146">
        <v>0</v>
      </c>
      <c r="J11" s="190">
        <v>49</v>
      </c>
      <c r="K11" s="150">
        <v>1</v>
      </c>
    </row>
    <row r="12" spans="1:11" ht="20.100000000000001" customHeight="1" x14ac:dyDescent="0.3">
      <c r="A12" s="148" t="s">
        <v>26</v>
      </c>
      <c r="B12" s="148" t="s">
        <v>806</v>
      </c>
      <c r="C12" s="236">
        <v>497</v>
      </c>
      <c r="D12" s="146">
        <v>171</v>
      </c>
      <c r="E12" s="33">
        <f t="shared" si="0"/>
        <v>0.34406438631790742</v>
      </c>
      <c r="F12" s="189">
        <v>56</v>
      </c>
      <c r="G12" s="146">
        <v>41</v>
      </c>
      <c r="H12" s="146">
        <v>5</v>
      </c>
      <c r="I12" s="146">
        <v>5</v>
      </c>
      <c r="J12" s="190">
        <v>63</v>
      </c>
      <c r="K12" s="150">
        <v>1</v>
      </c>
    </row>
    <row r="13" spans="1:11" ht="20.100000000000001" customHeight="1" x14ac:dyDescent="0.3">
      <c r="A13" s="148" t="s">
        <v>28</v>
      </c>
      <c r="B13" s="148" t="s">
        <v>806</v>
      </c>
      <c r="C13" s="236">
        <v>394</v>
      </c>
      <c r="D13" s="146">
        <v>117</v>
      </c>
      <c r="E13" s="33">
        <f t="shared" si="0"/>
        <v>0.29695431472081218</v>
      </c>
      <c r="F13" s="189">
        <v>31</v>
      </c>
      <c r="G13" s="146">
        <v>22</v>
      </c>
      <c r="H13" s="146">
        <v>7</v>
      </c>
      <c r="I13" s="146">
        <v>2</v>
      </c>
      <c r="J13" s="190">
        <v>54</v>
      </c>
      <c r="K13" s="150">
        <v>1</v>
      </c>
    </row>
    <row r="14" spans="1:11" ht="20.100000000000001" customHeight="1" x14ac:dyDescent="0.3">
      <c r="A14" s="148" t="s">
        <v>30</v>
      </c>
      <c r="B14" s="148" t="s">
        <v>806</v>
      </c>
      <c r="C14" s="236">
        <v>438</v>
      </c>
      <c r="D14" s="146">
        <v>137</v>
      </c>
      <c r="E14" s="33">
        <f t="shared" si="0"/>
        <v>0.31278538812785389</v>
      </c>
      <c r="F14" s="189">
        <v>34</v>
      </c>
      <c r="G14" s="146">
        <v>32</v>
      </c>
      <c r="H14" s="146">
        <v>3</v>
      </c>
      <c r="I14" s="146">
        <v>1</v>
      </c>
      <c r="J14" s="190">
        <v>66</v>
      </c>
      <c r="K14" s="150">
        <v>1</v>
      </c>
    </row>
    <row r="15" spans="1:11" ht="20.100000000000001" customHeight="1" x14ac:dyDescent="0.3">
      <c r="A15" s="148" t="s">
        <v>32</v>
      </c>
      <c r="B15" s="148" t="s">
        <v>807</v>
      </c>
      <c r="C15" s="236">
        <v>461</v>
      </c>
      <c r="D15" s="146">
        <v>151</v>
      </c>
      <c r="E15" s="33">
        <f t="shared" si="0"/>
        <v>0.32754880694143168</v>
      </c>
      <c r="F15" s="189">
        <v>35</v>
      </c>
      <c r="G15" s="146">
        <v>37</v>
      </c>
      <c r="H15" s="146">
        <v>7</v>
      </c>
      <c r="I15" s="146">
        <v>5</v>
      </c>
      <c r="J15" s="190">
        <v>67</v>
      </c>
      <c r="K15" s="150">
        <v>0</v>
      </c>
    </row>
    <row r="16" spans="1:11" ht="20.100000000000001" customHeight="1" x14ac:dyDescent="0.3">
      <c r="A16" s="148" t="s">
        <v>34</v>
      </c>
      <c r="B16" s="148" t="s">
        <v>807</v>
      </c>
      <c r="C16" s="236">
        <v>454</v>
      </c>
      <c r="D16" s="146">
        <v>147</v>
      </c>
      <c r="E16" s="33">
        <f t="shared" si="0"/>
        <v>0.32378854625550663</v>
      </c>
      <c r="F16" s="189">
        <v>44</v>
      </c>
      <c r="G16" s="146">
        <v>46</v>
      </c>
      <c r="H16" s="146">
        <v>6</v>
      </c>
      <c r="I16" s="146">
        <v>4</v>
      </c>
      <c r="J16" s="190">
        <v>47</v>
      </c>
      <c r="K16" s="150">
        <v>0</v>
      </c>
    </row>
    <row r="17" spans="1:11" ht="20.100000000000001" customHeight="1" x14ac:dyDescent="0.3">
      <c r="A17" s="148" t="s">
        <v>35</v>
      </c>
      <c r="B17" s="148" t="s">
        <v>807</v>
      </c>
      <c r="C17" s="236">
        <v>399</v>
      </c>
      <c r="D17" s="146">
        <v>136</v>
      </c>
      <c r="E17" s="33">
        <f t="shared" si="0"/>
        <v>0.34085213032581452</v>
      </c>
      <c r="F17" s="189">
        <v>32</v>
      </c>
      <c r="G17" s="146">
        <v>32</v>
      </c>
      <c r="H17" s="146">
        <v>4</v>
      </c>
      <c r="I17" s="146">
        <v>1</v>
      </c>
      <c r="J17" s="190">
        <v>67</v>
      </c>
      <c r="K17" s="150">
        <v>0</v>
      </c>
    </row>
    <row r="18" spans="1:11" ht="20.100000000000001" customHeight="1" x14ac:dyDescent="0.3">
      <c r="A18" s="148" t="s">
        <v>36</v>
      </c>
      <c r="B18" s="148" t="s">
        <v>804</v>
      </c>
      <c r="C18" s="236">
        <v>421</v>
      </c>
      <c r="D18" s="146">
        <v>186</v>
      </c>
      <c r="E18" s="33">
        <f t="shared" si="0"/>
        <v>0.44180522565320662</v>
      </c>
      <c r="F18" s="189">
        <v>54</v>
      </c>
      <c r="G18" s="146">
        <v>58</v>
      </c>
      <c r="H18" s="146">
        <v>9</v>
      </c>
      <c r="I18" s="146">
        <v>1</v>
      </c>
      <c r="J18" s="190">
        <v>63</v>
      </c>
      <c r="K18" s="150">
        <v>1</v>
      </c>
    </row>
    <row r="19" spans="1:11" ht="20.100000000000001" customHeight="1" x14ac:dyDescent="0.3">
      <c r="A19" s="148" t="s">
        <v>38</v>
      </c>
      <c r="B19" s="148" t="s">
        <v>804</v>
      </c>
      <c r="C19" s="236">
        <v>379</v>
      </c>
      <c r="D19" s="146">
        <v>136</v>
      </c>
      <c r="E19" s="33">
        <f t="shared" si="0"/>
        <v>0.35883905013192613</v>
      </c>
      <c r="F19" s="189">
        <v>33</v>
      </c>
      <c r="G19" s="146">
        <v>39</v>
      </c>
      <c r="H19" s="146">
        <v>6</v>
      </c>
      <c r="I19" s="146">
        <v>3</v>
      </c>
      <c r="J19" s="190">
        <v>54</v>
      </c>
      <c r="K19" s="150">
        <v>1</v>
      </c>
    </row>
    <row r="20" spans="1:11" ht="20.100000000000001" customHeight="1" x14ac:dyDescent="0.3">
      <c r="A20" s="148" t="s">
        <v>40</v>
      </c>
      <c r="B20" s="148" t="s">
        <v>804</v>
      </c>
      <c r="C20" s="236">
        <v>404</v>
      </c>
      <c r="D20" s="146">
        <v>164</v>
      </c>
      <c r="E20" s="33">
        <f t="shared" si="0"/>
        <v>0.40594059405940597</v>
      </c>
      <c r="F20" s="189">
        <v>38</v>
      </c>
      <c r="G20" s="146">
        <v>57</v>
      </c>
      <c r="H20" s="146">
        <v>4</v>
      </c>
      <c r="I20" s="146">
        <v>1</v>
      </c>
      <c r="J20" s="190">
        <v>63</v>
      </c>
      <c r="K20" s="150">
        <v>1</v>
      </c>
    </row>
    <row r="21" spans="1:11" ht="20.100000000000001" customHeight="1" x14ac:dyDescent="0.3">
      <c r="A21" s="148" t="s">
        <v>42</v>
      </c>
      <c r="B21" s="148" t="s">
        <v>804</v>
      </c>
      <c r="C21" s="236">
        <v>371</v>
      </c>
      <c r="D21" s="146">
        <v>160</v>
      </c>
      <c r="E21" s="33">
        <f t="shared" si="0"/>
        <v>0.43126684636118601</v>
      </c>
      <c r="F21" s="189">
        <v>45</v>
      </c>
      <c r="G21" s="146">
        <v>45</v>
      </c>
      <c r="H21" s="146">
        <v>6</v>
      </c>
      <c r="I21" s="146">
        <v>2</v>
      </c>
      <c r="J21" s="190">
        <v>62</v>
      </c>
      <c r="K21" s="150">
        <v>0</v>
      </c>
    </row>
    <row r="22" spans="1:11" ht="20.100000000000001" customHeight="1" x14ac:dyDescent="0.3">
      <c r="A22" s="148" t="s">
        <v>44</v>
      </c>
      <c r="B22" s="148" t="s">
        <v>808</v>
      </c>
      <c r="C22" s="236">
        <v>441</v>
      </c>
      <c r="D22" s="146">
        <v>141</v>
      </c>
      <c r="E22" s="33">
        <f t="shared" si="0"/>
        <v>0.31972789115646261</v>
      </c>
      <c r="F22" s="189">
        <v>41</v>
      </c>
      <c r="G22" s="146">
        <v>33</v>
      </c>
      <c r="H22" s="146">
        <v>3</v>
      </c>
      <c r="I22" s="146">
        <v>0</v>
      </c>
      <c r="J22" s="190">
        <v>64</v>
      </c>
      <c r="K22" s="150">
        <v>0</v>
      </c>
    </row>
    <row r="23" spans="1:11" ht="20.100000000000001" customHeight="1" x14ac:dyDescent="0.3">
      <c r="A23" s="148" t="s">
        <v>46</v>
      </c>
      <c r="B23" s="148" t="s">
        <v>808</v>
      </c>
      <c r="C23" s="236">
        <v>421</v>
      </c>
      <c r="D23" s="146">
        <v>178</v>
      </c>
      <c r="E23" s="33">
        <f t="shared" si="0"/>
        <v>0.42280285035629456</v>
      </c>
      <c r="F23" s="189">
        <v>41</v>
      </c>
      <c r="G23" s="146">
        <v>43</v>
      </c>
      <c r="H23" s="146">
        <v>6</v>
      </c>
      <c r="I23" s="146">
        <v>2</v>
      </c>
      <c r="J23" s="190">
        <v>85</v>
      </c>
      <c r="K23" s="150">
        <v>1</v>
      </c>
    </row>
    <row r="24" spans="1:11" ht="20.100000000000001" customHeight="1" x14ac:dyDescent="0.3">
      <c r="A24" s="148" t="s">
        <v>47</v>
      </c>
      <c r="B24" s="148" t="s">
        <v>808</v>
      </c>
      <c r="C24" s="236">
        <v>374</v>
      </c>
      <c r="D24" s="146">
        <v>131</v>
      </c>
      <c r="E24" s="33">
        <f t="shared" si="0"/>
        <v>0.3502673796791444</v>
      </c>
      <c r="F24" s="189">
        <v>30</v>
      </c>
      <c r="G24" s="146">
        <v>37</v>
      </c>
      <c r="H24" s="146">
        <v>6</v>
      </c>
      <c r="I24" s="146">
        <v>3</v>
      </c>
      <c r="J24" s="190">
        <v>54</v>
      </c>
      <c r="K24" s="150">
        <v>1</v>
      </c>
    </row>
    <row r="25" spans="1:11" ht="20.100000000000001" customHeight="1" x14ac:dyDescent="0.3">
      <c r="A25" s="148" t="s">
        <v>48</v>
      </c>
      <c r="B25" s="148" t="s">
        <v>808</v>
      </c>
      <c r="C25" s="236">
        <v>433</v>
      </c>
      <c r="D25" s="146">
        <v>180</v>
      </c>
      <c r="E25" s="33">
        <f t="shared" si="0"/>
        <v>0.41570438799076215</v>
      </c>
      <c r="F25" s="189">
        <v>58</v>
      </c>
      <c r="G25" s="146">
        <v>55</v>
      </c>
      <c r="H25" s="146">
        <v>7</v>
      </c>
      <c r="I25" s="146">
        <v>2</v>
      </c>
      <c r="J25" s="190">
        <v>58</v>
      </c>
      <c r="K25" s="150">
        <v>0</v>
      </c>
    </row>
    <row r="26" spans="1:11" ht="20.100000000000001" customHeight="1" x14ac:dyDescent="0.3">
      <c r="A26" s="148" t="s">
        <v>50</v>
      </c>
      <c r="B26" s="148" t="s">
        <v>809</v>
      </c>
      <c r="C26" s="236">
        <v>415</v>
      </c>
      <c r="D26" s="146">
        <v>188</v>
      </c>
      <c r="E26" s="33">
        <f t="shared" si="0"/>
        <v>0.45301204819277108</v>
      </c>
      <c r="F26" s="189">
        <v>70</v>
      </c>
      <c r="G26" s="146">
        <v>43</v>
      </c>
      <c r="H26" s="146">
        <v>8</v>
      </c>
      <c r="I26" s="146">
        <v>1</v>
      </c>
      <c r="J26" s="190">
        <v>65</v>
      </c>
      <c r="K26" s="150">
        <v>1</v>
      </c>
    </row>
    <row r="27" spans="1:11" ht="20.100000000000001" customHeight="1" x14ac:dyDescent="0.3">
      <c r="A27" s="148" t="s">
        <v>52</v>
      </c>
      <c r="B27" s="148" t="s">
        <v>809</v>
      </c>
      <c r="C27" s="236">
        <v>405</v>
      </c>
      <c r="D27" s="146">
        <v>195</v>
      </c>
      <c r="E27" s="33">
        <f t="shared" si="0"/>
        <v>0.48148148148148145</v>
      </c>
      <c r="F27" s="189">
        <v>40</v>
      </c>
      <c r="G27" s="146">
        <v>50</v>
      </c>
      <c r="H27" s="146">
        <v>6</v>
      </c>
      <c r="I27" s="146">
        <v>0</v>
      </c>
      <c r="J27" s="190">
        <v>97</v>
      </c>
      <c r="K27" s="150">
        <v>2</v>
      </c>
    </row>
    <row r="28" spans="1:11" ht="20.100000000000001" customHeight="1" x14ac:dyDescent="0.3">
      <c r="A28" s="148" t="s">
        <v>54</v>
      </c>
      <c r="B28" s="148" t="s">
        <v>809</v>
      </c>
      <c r="C28" s="236">
        <v>504</v>
      </c>
      <c r="D28" s="146">
        <v>235</v>
      </c>
      <c r="E28" s="33">
        <f t="shared" si="0"/>
        <v>0.46626984126984128</v>
      </c>
      <c r="F28" s="189">
        <v>65</v>
      </c>
      <c r="G28" s="146">
        <v>48</v>
      </c>
      <c r="H28" s="146">
        <v>9</v>
      </c>
      <c r="I28" s="146">
        <v>3</v>
      </c>
      <c r="J28" s="190">
        <v>108</v>
      </c>
      <c r="K28" s="150">
        <v>2</v>
      </c>
    </row>
    <row r="29" spans="1:11" ht="20.100000000000001" customHeight="1" x14ac:dyDescent="0.3">
      <c r="A29" s="148" t="s">
        <v>56</v>
      </c>
      <c r="B29" s="148" t="s">
        <v>810</v>
      </c>
      <c r="C29" s="236">
        <v>431</v>
      </c>
      <c r="D29" s="146">
        <v>146</v>
      </c>
      <c r="E29" s="33">
        <f t="shared" si="0"/>
        <v>0.33874709976798145</v>
      </c>
      <c r="F29" s="189">
        <v>40</v>
      </c>
      <c r="G29" s="146">
        <v>39</v>
      </c>
      <c r="H29" s="146">
        <v>4</v>
      </c>
      <c r="I29" s="146">
        <v>1</v>
      </c>
      <c r="J29" s="190">
        <v>62</v>
      </c>
      <c r="K29" s="150">
        <v>0</v>
      </c>
    </row>
    <row r="30" spans="1:11" ht="20.100000000000001" customHeight="1" x14ac:dyDescent="0.3">
      <c r="A30" s="148" t="s">
        <v>57</v>
      </c>
      <c r="B30" s="148" t="s">
        <v>810</v>
      </c>
      <c r="C30" s="236">
        <v>523</v>
      </c>
      <c r="D30" s="146">
        <v>182</v>
      </c>
      <c r="E30" s="33">
        <f t="shared" si="0"/>
        <v>0.34799235181644361</v>
      </c>
      <c r="F30" s="189">
        <v>35</v>
      </c>
      <c r="G30" s="146">
        <v>49</v>
      </c>
      <c r="H30" s="146">
        <v>9</v>
      </c>
      <c r="I30" s="146">
        <v>3</v>
      </c>
      <c r="J30" s="190">
        <v>85</v>
      </c>
      <c r="K30" s="150">
        <v>1</v>
      </c>
    </row>
    <row r="31" spans="1:11" ht="20.100000000000001" customHeight="1" x14ac:dyDescent="0.3">
      <c r="A31" s="148" t="s">
        <v>59</v>
      </c>
      <c r="B31" s="148" t="s">
        <v>810</v>
      </c>
      <c r="C31" s="236">
        <v>453</v>
      </c>
      <c r="D31" s="146">
        <v>205</v>
      </c>
      <c r="E31" s="33">
        <f t="shared" si="0"/>
        <v>0.45253863134657835</v>
      </c>
      <c r="F31" s="189">
        <v>46</v>
      </c>
      <c r="G31" s="146">
        <v>57</v>
      </c>
      <c r="H31" s="146">
        <v>7</v>
      </c>
      <c r="I31" s="146">
        <v>3</v>
      </c>
      <c r="J31" s="190">
        <v>92</v>
      </c>
      <c r="K31" s="150">
        <v>0</v>
      </c>
    </row>
    <row r="32" spans="1:11" ht="20.100000000000001" customHeight="1" x14ac:dyDescent="0.3">
      <c r="A32" s="148" t="s">
        <v>60</v>
      </c>
      <c r="B32" s="148" t="s">
        <v>811</v>
      </c>
      <c r="C32" s="236">
        <v>420</v>
      </c>
      <c r="D32" s="146">
        <v>160</v>
      </c>
      <c r="E32" s="33">
        <f t="shared" si="0"/>
        <v>0.38095238095238093</v>
      </c>
      <c r="F32" s="189">
        <v>33</v>
      </c>
      <c r="G32" s="146">
        <v>23</v>
      </c>
      <c r="H32" s="146">
        <v>9</v>
      </c>
      <c r="I32" s="146">
        <v>2</v>
      </c>
      <c r="J32" s="190">
        <v>92</v>
      </c>
      <c r="K32" s="150">
        <v>1</v>
      </c>
    </row>
    <row r="33" spans="1:11" ht="20.100000000000001" customHeight="1" x14ac:dyDescent="0.3">
      <c r="A33" s="148" t="s">
        <v>62</v>
      </c>
      <c r="B33" s="148" t="s">
        <v>811</v>
      </c>
      <c r="C33" s="236">
        <v>370</v>
      </c>
      <c r="D33" s="146">
        <v>128</v>
      </c>
      <c r="E33" s="33">
        <f t="shared" si="0"/>
        <v>0.34594594594594597</v>
      </c>
      <c r="F33" s="189">
        <v>28</v>
      </c>
      <c r="G33" s="146">
        <v>26</v>
      </c>
      <c r="H33" s="146">
        <v>6</v>
      </c>
      <c r="I33" s="146">
        <v>5</v>
      </c>
      <c r="J33" s="190">
        <v>62</v>
      </c>
      <c r="K33" s="150">
        <v>1</v>
      </c>
    </row>
    <row r="34" spans="1:11" ht="20.100000000000001" customHeight="1" x14ac:dyDescent="0.3">
      <c r="A34" s="148" t="s">
        <v>63</v>
      </c>
      <c r="B34" s="148" t="s">
        <v>811</v>
      </c>
      <c r="C34" s="236">
        <v>397</v>
      </c>
      <c r="D34" s="146">
        <v>126</v>
      </c>
      <c r="E34" s="33">
        <f t="shared" si="0"/>
        <v>0.31738035264483627</v>
      </c>
      <c r="F34" s="189">
        <v>31</v>
      </c>
      <c r="G34" s="146">
        <v>21</v>
      </c>
      <c r="H34" s="146">
        <v>9</v>
      </c>
      <c r="I34" s="146">
        <v>2</v>
      </c>
      <c r="J34" s="190">
        <v>63</v>
      </c>
      <c r="K34" s="150">
        <v>0</v>
      </c>
    </row>
    <row r="35" spans="1:11" ht="20.100000000000001" customHeight="1" x14ac:dyDescent="0.3">
      <c r="A35" s="148" t="s">
        <v>64</v>
      </c>
      <c r="B35" s="148" t="s">
        <v>811</v>
      </c>
      <c r="C35" s="236">
        <v>415</v>
      </c>
      <c r="D35" s="146">
        <v>135</v>
      </c>
      <c r="E35" s="33">
        <f t="shared" si="0"/>
        <v>0.3253012048192771</v>
      </c>
      <c r="F35" s="189">
        <v>25</v>
      </c>
      <c r="G35" s="146">
        <v>31</v>
      </c>
      <c r="H35" s="146">
        <v>5</v>
      </c>
      <c r="I35" s="146">
        <v>0</v>
      </c>
      <c r="J35" s="190">
        <v>74</v>
      </c>
      <c r="K35" s="150">
        <v>0</v>
      </c>
    </row>
    <row r="36" spans="1:11" ht="20.100000000000001" customHeight="1" x14ac:dyDescent="0.3">
      <c r="A36" s="148" t="s">
        <v>66</v>
      </c>
      <c r="B36" s="148" t="s">
        <v>811</v>
      </c>
      <c r="C36" s="236">
        <v>410</v>
      </c>
      <c r="D36" s="146">
        <v>174</v>
      </c>
      <c r="E36" s="33">
        <f t="shared" si="0"/>
        <v>0.42439024390243901</v>
      </c>
      <c r="F36" s="189">
        <v>44</v>
      </c>
      <c r="G36" s="146">
        <v>42</v>
      </c>
      <c r="H36" s="146">
        <v>3</v>
      </c>
      <c r="I36" s="146">
        <v>1</v>
      </c>
      <c r="J36" s="190">
        <v>84</v>
      </c>
      <c r="K36" s="150">
        <v>0</v>
      </c>
    </row>
    <row r="37" spans="1:11" ht="20.100000000000001" customHeight="1" x14ac:dyDescent="0.3">
      <c r="A37" s="148" t="s">
        <v>68</v>
      </c>
      <c r="B37" s="148" t="s">
        <v>811</v>
      </c>
      <c r="C37" s="236">
        <v>376</v>
      </c>
      <c r="D37" s="146">
        <v>141</v>
      </c>
      <c r="E37" s="33">
        <f t="shared" si="0"/>
        <v>0.375</v>
      </c>
      <c r="F37" s="189">
        <v>35</v>
      </c>
      <c r="G37" s="146">
        <v>31</v>
      </c>
      <c r="H37" s="146">
        <v>6</v>
      </c>
      <c r="I37" s="146">
        <v>0</v>
      </c>
      <c r="J37" s="190">
        <v>69</v>
      </c>
      <c r="K37" s="150">
        <v>0</v>
      </c>
    </row>
    <row r="38" spans="1:11" ht="20.100000000000001" customHeight="1" x14ac:dyDescent="0.3">
      <c r="A38" s="148" t="s">
        <v>69</v>
      </c>
      <c r="B38" s="148" t="s">
        <v>811</v>
      </c>
      <c r="C38" s="236">
        <v>394</v>
      </c>
      <c r="D38" s="146">
        <v>127</v>
      </c>
      <c r="E38" s="33">
        <f t="shared" si="0"/>
        <v>0.32233502538071068</v>
      </c>
      <c r="F38" s="189">
        <v>28</v>
      </c>
      <c r="G38" s="146">
        <v>25</v>
      </c>
      <c r="H38" s="146">
        <v>4</v>
      </c>
      <c r="I38" s="146">
        <v>0</v>
      </c>
      <c r="J38" s="190">
        <v>69</v>
      </c>
      <c r="K38" s="150">
        <v>1</v>
      </c>
    </row>
    <row r="39" spans="1:11" ht="26.25" customHeight="1" x14ac:dyDescent="0.3">
      <c r="A39" s="145" t="s">
        <v>1257</v>
      </c>
      <c r="B39" s="148" t="s">
        <v>812</v>
      </c>
      <c r="C39" s="236">
        <v>76</v>
      </c>
      <c r="D39" s="146">
        <v>24</v>
      </c>
      <c r="E39" s="33">
        <f t="shared" si="0"/>
        <v>0.31578947368421051</v>
      </c>
      <c r="F39" s="189">
        <v>5</v>
      </c>
      <c r="G39" s="146">
        <v>8</v>
      </c>
      <c r="H39" s="146">
        <v>1</v>
      </c>
      <c r="I39" s="146">
        <v>0</v>
      </c>
      <c r="J39" s="190">
        <v>9</v>
      </c>
      <c r="K39" s="150">
        <v>1</v>
      </c>
    </row>
    <row r="40" spans="1:11" ht="24" customHeight="1" x14ac:dyDescent="0.3">
      <c r="A40" s="148" t="s">
        <v>88</v>
      </c>
      <c r="B40" s="148" t="s">
        <v>813</v>
      </c>
      <c r="C40" s="146"/>
      <c r="D40" s="146">
        <v>26</v>
      </c>
      <c r="E40" s="33"/>
      <c r="F40" s="189">
        <v>1</v>
      </c>
      <c r="G40" s="146">
        <v>10</v>
      </c>
      <c r="H40" s="146">
        <v>0</v>
      </c>
      <c r="I40" s="146">
        <v>0</v>
      </c>
      <c r="J40" s="190">
        <v>13</v>
      </c>
      <c r="K40" s="150">
        <v>2</v>
      </c>
    </row>
    <row r="41" spans="1:11" ht="25.5" customHeight="1" x14ac:dyDescent="0.3">
      <c r="A41" s="148" t="s">
        <v>437</v>
      </c>
      <c r="B41" s="148" t="s">
        <v>813</v>
      </c>
      <c r="C41" s="146"/>
      <c r="D41" s="146">
        <v>1850</v>
      </c>
      <c r="E41" s="33"/>
      <c r="F41" s="189">
        <v>474</v>
      </c>
      <c r="G41" s="146">
        <v>497</v>
      </c>
      <c r="H41" s="146">
        <v>42</v>
      </c>
      <c r="I41" s="146">
        <v>18</v>
      </c>
      <c r="J41" s="190">
        <v>814</v>
      </c>
      <c r="K41" s="150">
        <v>5</v>
      </c>
    </row>
    <row r="42" spans="1:11" ht="24.75" customHeight="1" x14ac:dyDescent="0.3">
      <c r="A42" s="148" t="s">
        <v>90</v>
      </c>
      <c r="B42" s="148" t="s">
        <v>813</v>
      </c>
      <c r="C42" s="194"/>
      <c r="D42" s="194">
        <v>638</v>
      </c>
      <c r="E42" s="34"/>
      <c r="F42" s="195">
        <v>154</v>
      </c>
      <c r="G42" s="194">
        <v>198</v>
      </c>
      <c r="H42" s="194">
        <v>19</v>
      </c>
      <c r="I42" s="194">
        <v>4</v>
      </c>
      <c r="J42" s="196">
        <v>262</v>
      </c>
      <c r="K42" s="197">
        <v>1</v>
      </c>
    </row>
    <row r="43" spans="1:11" ht="20.100000000000001" customHeight="1" x14ac:dyDescent="0.3">
      <c r="A43" s="191" t="s">
        <v>91</v>
      </c>
      <c r="B43" s="193" t="s">
        <v>92</v>
      </c>
      <c r="C43" s="199">
        <f>SUM(C3:C42)</f>
        <v>15457</v>
      </c>
      <c r="D43" s="198">
        <v>7876</v>
      </c>
      <c r="E43" s="59">
        <f t="shared" ref="E43" si="1">D43/C43</f>
        <v>0.50954260205732027</v>
      </c>
      <c r="F43" s="199">
        <v>1991</v>
      </c>
      <c r="G43" s="198">
        <v>2038</v>
      </c>
      <c r="H43" s="198">
        <v>262</v>
      </c>
      <c r="I43" s="198">
        <v>88</v>
      </c>
      <c r="J43" s="200">
        <v>3465</v>
      </c>
      <c r="K43" s="201">
        <v>32</v>
      </c>
    </row>
    <row r="44" spans="1:11" s="24" customFormat="1" ht="20.100000000000001" customHeight="1" x14ac:dyDescent="0.3">
      <c r="A44" s="1"/>
      <c r="C44" s="251" t="s">
        <v>1036</v>
      </c>
      <c r="D44" s="251"/>
      <c r="E44" s="251"/>
      <c r="F44" s="63">
        <f>F43/($D$43-$K$43)</f>
        <v>0.25382457929627739</v>
      </c>
      <c r="G44" s="63">
        <f t="shared" ref="G44:J44" si="2">G43/($D$43-$K$43)</f>
        <v>0.25981642019377871</v>
      </c>
      <c r="H44" s="63">
        <f t="shared" si="2"/>
        <v>3.340132585415604E-2</v>
      </c>
      <c r="I44" s="63">
        <f t="shared" si="2"/>
        <v>1.1218765935747067E-2</v>
      </c>
      <c r="J44" s="63">
        <f t="shared" si="2"/>
        <v>0.44173890872004079</v>
      </c>
    </row>
    <row r="45" spans="1:11" s="35" customFormat="1" ht="18.75" customHeight="1" x14ac:dyDescent="0.25">
      <c r="A45" s="67" t="s">
        <v>1024</v>
      </c>
      <c r="E45" s="66" t="s">
        <v>1006</v>
      </c>
      <c r="F45" s="66" t="s">
        <v>1259</v>
      </c>
      <c r="G45" s="66"/>
      <c r="H45" s="66"/>
    </row>
    <row r="46" spans="1:11" s="24" customFormat="1" ht="13.5" customHeight="1" x14ac:dyDescent="0.3">
      <c r="A46" s="67" t="s">
        <v>1018</v>
      </c>
    </row>
  </sheetData>
  <mergeCells count="2">
    <mergeCell ref="E1:H1"/>
    <mergeCell ref="C44:E44"/>
  </mergeCells>
  <pageMargins left="0.7" right="0.7" top="0.75" bottom="0.75" header="0.3" footer="0.3"/>
  <pageSetup scale="70" fitToHeight="2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opLeftCell="A34" workbookViewId="0">
      <selection activeCell="Q43" sqref="Q43"/>
    </sheetView>
  </sheetViews>
  <sheetFormatPr defaultColWidth="7.6640625" defaultRowHeight="14.4" x14ac:dyDescent="0.3"/>
  <cols>
    <col min="1" max="1" width="8.6640625" style="3" customWidth="1"/>
    <col min="2" max="2" width="42.6640625" style="3" customWidth="1"/>
    <col min="3" max="4" width="7.6640625" style="3"/>
    <col min="5" max="5" width="7.6640625" style="24"/>
    <col min="6" max="6" width="10.109375" style="3" customWidth="1"/>
    <col min="7" max="7" width="10.44140625" style="3" customWidth="1"/>
    <col min="8" max="8" width="15.33203125" style="3" customWidth="1"/>
    <col min="9" max="16384" width="7.6640625" style="3"/>
  </cols>
  <sheetData>
    <row r="1" spans="1:9" s="177" customFormat="1" ht="33" customHeight="1" x14ac:dyDescent="0.3">
      <c r="A1" s="175" t="s">
        <v>814</v>
      </c>
      <c r="E1" s="246" t="s">
        <v>1010</v>
      </c>
      <c r="F1" s="246"/>
      <c r="G1" s="246"/>
      <c r="H1" s="246"/>
    </row>
    <row r="2" spans="1:9" ht="34.5" customHeight="1" x14ac:dyDescent="0.3">
      <c r="A2" s="181" t="s">
        <v>1</v>
      </c>
      <c r="B2" s="181" t="s">
        <v>2</v>
      </c>
      <c r="C2" s="42" t="s">
        <v>1004</v>
      </c>
      <c r="D2" s="42" t="s">
        <v>1005</v>
      </c>
      <c r="E2" s="31" t="s">
        <v>1003</v>
      </c>
      <c r="F2" s="184" t="s">
        <v>815</v>
      </c>
      <c r="G2" s="185" t="s">
        <v>816</v>
      </c>
      <c r="H2" s="52" t="s">
        <v>1261</v>
      </c>
      <c r="I2" s="182" t="s">
        <v>404</v>
      </c>
    </row>
    <row r="3" spans="1:9" ht="20.100000000000001" customHeight="1" x14ac:dyDescent="0.3">
      <c r="A3" s="178" t="s">
        <v>10</v>
      </c>
      <c r="B3" s="178" t="s">
        <v>817</v>
      </c>
      <c r="C3" s="236">
        <v>438</v>
      </c>
      <c r="D3" s="179">
        <v>169</v>
      </c>
      <c r="E3" s="33">
        <f>D3/C3</f>
        <v>0.38584474885844749</v>
      </c>
      <c r="F3" s="180">
        <v>81</v>
      </c>
      <c r="G3" s="179">
        <v>37</v>
      </c>
      <c r="H3" s="179">
        <v>51</v>
      </c>
      <c r="I3" s="180">
        <v>0</v>
      </c>
    </row>
    <row r="4" spans="1:9" ht="20.100000000000001" customHeight="1" x14ac:dyDescent="0.3">
      <c r="A4" s="148" t="s">
        <v>12</v>
      </c>
      <c r="B4" s="148" t="s">
        <v>817</v>
      </c>
      <c r="C4" s="236">
        <v>405</v>
      </c>
      <c r="D4" s="146">
        <v>172</v>
      </c>
      <c r="E4" s="33">
        <f t="shared" ref="E4:E45" si="0">D4/C4</f>
        <v>0.42469135802469138</v>
      </c>
      <c r="F4" s="147">
        <v>77</v>
      </c>
      <c r="G4" s="146">
        <v>43</v>
      </c>
      <c r="H4" s="146">
        <v>52</v>
      </c>
      <c r="I4" s="147">
        <v>0</v>
      </c>
    </row>
    <row r="5" spans="1:9" ht="20.100000000000001" customHeight="1" x14ac:dyDescent="0.3">
      <c r="A5" s="148" t="s">
        <v>14</v>
      </c>
      <c r="B5" s="148" t="s">
        <v>817</v>
      </c>
      <c r="C5" s="236">
        <v>403</v>
      </c>
      <c r="D5" s="146">
        <v>148</v>
      </c>
      <c r="E5" s="33">
        <f t="shared" si="0"/>
        <v>0.36724565756823824</v>
      </c>
      <c r="F5" s="147">
        <v>72</v>
      </c>
      <c r="G5" s="146">
        <v>30</v>
      </c>
      <c r="H5" s="146">
        <v>45</v>
      </c>
      <c r="I5" s="147">
        <v>1</v>
      </c>
    </row>
    <row r="6" spans="1:9" ht="20.100000000000001" customHeight="1" x14ac:dyDescent="0.3">
      <c r="A6" s="148" t="s">
        <v>16</v>
      </c>
      <c r="B6" s="148" t="s">
        <v>818</v>
      </c>
      <c r="C6" s="236">
        <v>395</v>
      </c>
      <c r="D6" s="146">
        <v>117</v>
      </c>
      <c r="E6" s="33">
        <f t="shared" si="0"/>
        <v>0.29620253164556964</v>
      </c>
      <c r="F6" s="147">
        <v>63</v>
      </c>
      <c r="G6" s="146">
        <v>29</v>
      </c>
      <c r="H6" s="146">
        <v>24</v>
      </c>
      <c r="I6" s="147">
        <v>1</v>
      </c>
    </row>
    <row r="7" spans="1:9" ht="20.100000000000001" customHeight="1" x14ac:dyDescent="0.3">
      <c r="A7" s="148" t="s">
        <v>18</v>
      </c>
      <c r="B7" s="148" t="s">
        <v>817</v>
      </c>
      <c r="C7" s="236">
        <v>450</v>
      </c>
      <c r="D7" s="146">
        <v>144</v>
      </c>
      <c r="E7" s="33">
        <f t="shared" si="0"/>
        <v>0.32</v>
      </c>
      <c r="F7" s="147">
        <v>58</v>
      </c>
      <c r="G7" s="146">
        <v>40</v>
      </c>
      <c r="H7" s="146">
        <v>45</v>
      </c>
      <c r="I7" s="147">
        <v>1</v>
      </c>
    </row>
    <row r="8" spans="1:9" ht="20.100000000000001" customHeight="1" x14ac:dyDescent="0.3">
      <c r="A8" s="148" t="s">
        <v>20</v>
      </c>
      <c r="B8" s="148" t="s">
        <v>818</v>
      </c>
      <c r="C8" s="236">
        <v>436</v>
      </c>
      <c r="D8" s="146">
        <v>142</v>
      </c>
      <c r="E8" s="33">
        <f t="shared" si="0"/>
        <v>0.3256880733944954</v>
      </c>
      <c r="F8" s="147">
        <v>63</v>
      </c>
      <c r="G8" s="146">
        <v>39</v>
      </c>
      <c r="H8" s="146">
        <v>39</v>
      </c>
      <c r="I8" s="147">
        <v>1</v>
      </c>
    </row>
    <row r="9" spans="1:9" ht="20.100000000000001" customHeight="1" x14ac:dyDescent="0.3">
      <c r="A9" s="148" t="s">
        <v>21</v>
      </c>
      <c r="B9" s="148" t="s">
        <v>817</v>
      </c>
      <c r="C9" s="236">
        <v>446</v>
      </c>
      <c r="D9" s="146">
        <v>134</v>
      </c>
      <c r="E9" s="33">
        <f t="shared" si="0"/>
        <v>0.30044843049327352</v>
      </c>
      <c r="F9" s="147">
        <v>76</v>
      </c>
      <c r="G9" s="146">
        <v>23</v>
      </c>
      <c r="H9" s="146">
        <v>34</v>
      </c>
      <c r="I9" s="147">
        <v>1</v>
      </c>
    </row>
    <row r="10" spans="1:9" ht="20.100000000000001" customHeight="1" x14ac:dyDescent="0.3">
      <c r="A10" s="148" t="s">
        <v>22</v>
      </c>
      <c r="B10" s="148" t="s">
        <v>818</v>
      </c>
      <c r="C10" s="236">
        <v>435</v>
      </c>
      <c r="D10" s="146">
        <v>127</v>
      </c>
      <c r="E10" s="33">
        <f t="shared" si="0"/>
        <v>0.29195402298850576</v>
      </c>
      <c r="F10" s="147">
        <v>61</v>
      </c>
      <c r="G10" s="146">
        <v>27</v>
      </c>
      <c r="H10" s="146">
        <v>39</v>
      </c>
      <c r="I10" s="147">
        <v>0</v>
      </c>
    </row>
    <row r="11" spans="1:9" ht="20.100000000000001" customHeight="1" x14ac:dyDescent="0.3">
      <c r="A11" s="148" t="s">
        <v>24</v>
      </c>
      <c r="B11" s="148" t="s">
        <v>818</v>
      </c>
      <c r="C11" s="236">
        <v>431</v>
      </c>
      <c r="D11" s="146">
        <v>134</v>
      </c>
      <c r="E11" s="33">
        <f t="shared" si="0"/>
        <v>0.3109048723897912</v>
      </c>
      <c r="F11" s="147">
        <v>63</v>
      </c>
      <c r="G11" s="146">
        <v>35</v>
      </c>
      <c r="H11" s="146">
        <v>34</v>
      </c>
      <c r="I11" s="147">
        <v>2</v>
      </c>
    </row>
    <row r="12" spans="1:9" ht="20.100000000000001" customHeight="1" x14ac:dyDescent="0.3">
      <c r="A12" s="148" t="s">
        <v>26</v>
      </c>
      <c r="B12" s="148" t="s">
        <v>819</v>
      </c>
      <c r="C12" s="236">
        <v>461</v>
      </c>
      <c r="D12" s="146">
        <v>158</v>
      </c>
      <c r="E12" s="33">
        <f t="shared" si="0"/>
        <v>0.34273318872017355</v>
      </c>
      <c r="F12" s="147">
        <v>74</v>
      </c>
      <c r="G12" s="146">
        <v>23</v>
      </c>
      <c r="H12" s="146">
        <v>59</v>
      </c>
      <c r="I12" s="147">
        <v>2</v>
      </c>
    </row>
    <row r="13" spans="1:9" ht="20.100000000000001" customHeight="1" x14ac:dyDescent="0.3">
      <c r="A13" s="148" t="s">
        <v>28</v>
      </c>
      <c r="B13" s="148" t="s">
        <v>819</v>
      </c>
      <c r="C13" s="236">
        <v>454</v>
      </c>
      <c r="D13" s="146">
        <v>106</v>
      </c>
      <c r="E13" s="33">
        <f t="shared" si="0"/>
        <v>0.23348017621145375</v>
      </c>
      <c r="F13" s="147">
        <v>32</v>
      </c>
      <c r="G13" s="146">
        <v>25</v>
      </c>
      <c r="H13" s="146">
        <v>49</v>
      </c>
      <c r="I13" s="147">
        <v>0</v>
      </c>
    </row>
    <row r="14" spans="1:9" ht="20.100000000000001" customHeight="1" x14ac:dyDescent="0.3">
      <c r="A14" s="148" t="s">
        <v>30</v>
      </c>
      <c r="B14" s="148" t="s">
        <v>819</v>
      </c>
      <c r="C14" s="236">
        <v>385</v>
      </c>
      <c r="D14" s="146">
        <v>73</v>
      </c>
      <c r="E14" s="33">
        <f t="shared" si="0"/>
        <v>0.18961038961038962</v>
      </c>
      <c r="F14" s="147">
        <v>20</v>
      </c>
      <c r="G14" s="146">
        <v>21</v>
      </c>
      <c r="H14" s="146">
        <v>31</v>
      </c>
      <c r="I14" s="147">
        <v>1</v>
      </c>
    </row>
    <row r="15" spans="1:9" ht="20.100000000000001" customHeight="1" x14ac:dyDescent="0.3">
      <c r="A15" s="148" t="s">
        <v>32</v>
      </c>
      <c r="B15" s="148" t="s">
        <v>819</v>
      </c>
      <c r="C15" s="236">
        <v>409</v>
      </c>
      <c r="D15" s="146">
        <v>116</v>
      </c>
      <c r="E15" s="33">
        <f t="shared" si="0"/>
        <v>0.28361858190709044</v>
      </c>
      <c r="F15" s="147">
        <v>38</v>
      </c>
      <c r="G15" s="146">
        <v>31</v>
      </c>
      <c r="H15" s="146">
        <v>47</v>
      </c>
      <c r="I15" s="147">
        <v>0</v>
      </c>
    </row>
    <row r="16" spans="1:9" ht="20.100000000000001" customHeight="1" x14ac:dyDescent="0.3">
      <c r="A16" s="148" t="s">
        <v>34</v>
      </c>
      <c r="B16" s="148" t="s">
        <v>820</v>
      </c>
      <c r="C16" s="236">
        <v>400</v>
      </c>
      <c r="D16" s="146">
        <v>159</v>
      </c>
      <c r="E16" s="33">
        <f t="shared" si="0"/>
        <v>0.39750000000000002</v>
      </c>
      <c r="F16" s="147">
        <v>56</v>
      </c>
      <c r="G16" s="146">
        <v>38</v>
      </c>
      <c r="H16" s="146">
        <v>63</v>
      </c>
      <c r="I16" s="147">
        <v>2</v>
      </c>
    </row>
    <row r="17" spans="1:9" ht="20.100000000000001" customHeight="1" x14ac:dyDescent="0.3">
      <c r="A17" s="148" t="s">
        <v>35</v>
      </c>
      <c r="B17" s="148" t="s">
        <v>821</v>
      </c>
      <c r="C17" s="236">
        <v>431</v>
      </c>
      <c r="D17" s="146">
        <v>180</v>
      </c>
      <c r="E17" s="33">
        <f t="shared" si="0"/>
        <v>0.41763341067285381</v>
      </c>
      <c r="F17" s="147">
        <v>84</v>
      </c>
      <c r="G17" s="146">
        <v>33</v>
      </c>
      <c r="H17" s="146">
        <v>62</v>
      </c>
      <c r="I17" s="147">
        <v>1</v>
      </c>
    </row>
    <row r="18" spans="1:9" ht="20.100000000000001" customHeight="1" x14ac:dyDescent="0.3">
      <c r="A18" s="148" t="s">
        <v>36</v>
      </c>
      <c r="B18" s="148" t="s">
        <v>822</v>
      </c>
      <c r="C18" s="236">
        <v>442</v>
      </c>
      <c r="D18" s="146">
        <v>143</v>
      </c>
      <c r="E18" s="33">
        <f t="shared" si="0"/>
        <v>0.3235294117647059</v>
      </c>
      <c r="F18" s="147">
        <v>60</v>
      </c>
      <c r="G18" s="146">
        <v>28</v>
      </c>
      <c r="H18" s="146">
        <v>53</v>
      </c>
      <c r="I18" s="147">
        <v>2</v>
      </c>
    </row>
    <row r="19" spans="1:9" ht="20.100000000000001" customHeight="1" x14ac:dyDescent="0.3">
      <c r="A19" s="148" t="s">
        <v>38</v>
      </c>
      <c r="B19" s="148" t="s">
        <v>822</v>
      </c>
      <c r="C19" s="236">
        <v>460</v>
      </c>
      <c r="D19" s="146">
        <v>138</v>
      </c>
      <c r="E19" s="33">
        <f t="shared" si="0"/>
        <v>0.3</v>
      </c>
      <c r="F19" s="147">
        <v>69</v>
      </c>
      <c r="G19" s="146">
        <v>27</v>
      </c>
      <c r="H19" s="146">
        <v>40</v>
      </c>
      <c r="I19" s="147">
        <v>2</v>
      </c>
    </row>
    <row r="20" spans="1:9" ht="20.100000000000001" customHeight="1" x14ac:dyDescent="0.3">
      <c r="A20" s="148" t="s">
        <v>40</v>
      </c>
      <c r="B20" s="148" t="s">
        <v>822</v>
      </c>
      <c r="C20" s="236">
        <v>457</v>
      </c>
      <c r="D20" s="146">
        <v>151</v>
      </c>
      <c r="E20" s="33">
        <f t="shared" si="0"/>
        <v>0.33041575492341357</v>
      </c>
      <c r="F20" s="147">
        <v>60</v>
      </c>
      <c r="G20" s="146">
        <v>44</v>
      </c>
      <c r="H20" s="146">
        <v>46</v>
      </c>
      <c r="I20" s="147">
        <v>1</v>
      </c>
    </row>
    <row r="21" spans="1:9" ht="20.100000000000001" customHeight="1" x14ac:dyDescent="0.3">
      <c r="A21" s="148" t="s">
        <v>42</v>
      </c>
      <c r="B21" s="148" t="s">
        <v>822</v>
      </c>
      <c r="C21" s="236">
        <v>385</v>
      </c>
      <c r="D21" s="146">
        <v>77</v>
      </c>
      <c r="E21" s="33">
        <f t="shared" si="0"/>
        <v>0.2</v>
      </c>
      <c r="F21" s="147">
        <v>31</v>
      </c>
      <c r="G21" s="146">
        <v>15</v>
      </c>
      <c r="H21" s="146">
        <v>31</v>
      </c>
      <c r="I21" s="147">
        <v>0</v>
      </c>
    </row>
    <row r="22" spans="1:9" ht="20.100000000000001" customHeight="1" x14ac:dyDescent="0.3">
      <c r="A22" s="148" t="s">
        <v>44</v>
      </c>
      <c r="B22" s="148" t="s">
        <v>822</v>
      </c>
      <c r="C22" s="236">
        <v>482</v>
      </c>
      <c r="D22" s="146">
        <v>185</v>
      </c>
      <c r="E22" s="33">
        <f t="shared" si="0"/>
        <v>0.38381742738589214</v>
      </c>
      <c r="F22" s="147">
        <v>76</v>
      </c>
      <c r="G22" s="146">
        <v>42</v>
      </c>
      <c r="H22" s="146">
        <v>67</v>
      </c>
      <c r="I22" s="147">
        <v>0</v>
      </c>
    </row>
    <row r="23" spans="1:9" ht="20.100000000000001" customHeight="1" x14ac:dyDescent="0.3">
      <c r="A23" s="148" t="s">
        <v>46</v>
      </c>
      <c r="B23" s="148" t="s">
        <v>821</v>
      </c>
      <c r="C23" s="236">
        <v>498</v>
      </c>
      <c r="D23" s="146">
        <v>228</v>
      </c>
      <c r="E23" s="33">
        <f t="shared" si="0"/>
        <v>0.45783132530120479</v>
      </c>
      <c r="F23" s="147">
        <v>78</v>
      </c>
      <c r="G23" s="146">
        <v>68</v>
      </c>
      <c r="H23" s="146">
        <v>82</v>
      </c>
      <c r="I23" s="147">
        <v>0</v>
      </c>
    </row>
    <row r="24" spans="1:9" ht="20.100000000000001" customHeight="1" x14ac:dyDescent="0.3">
      <c r="A24" s="148" t="s">
        <v>47</v>
      </c>
      <c r="B24" s="148" t="s">
        <v>821</v>
      </c>
      <c r="C24" s="236">
        <v>461</v>
      </c>
      <c r="D24" s="146">
        <v>198</v>
      </c>
      <c r="E24" s="33">
        <f t="shared" si="0"/>
        <v>0.42950108459869846</v>
      </c>
      <c r="F24" s="147">
        <v>78</v>
      </c>
      <c r="G24" s="146">
        <v>52</v>
      </c>
      <c r="H24" s="146">
        <v>68</v>
      </c>
      <c r="I24" s="147">
        <v>0</v>
      </c>
    </row>
    <row r="25" spans="1:9" ht="20.100000000000001" customHeight="1" x14ac:dyDescent="0.3">
      <c r="A25" s="148" t="s">
        <v>48</v>
      </c>
      <c r="B25" s="148" t="s">
        <v>820</v>
      </c>
      <c r="C25" s="236">
        <v>434</v>
      </c>
      <c r="D25" s="146">
        <v>179</v>
      </c>
      <c r="E25" s="33">
        <f t="shared" si="0"/>
        <v>0.41244239631336405</v>
      </c>
      <c r="F25" s="147">
        <v>76</v>
      </c>
      <c r="G25" s="146">
        <v>51</v>
      </c>
      <c r="H25" s="146">
        <v>52</v>
      </c>
      <c r="I25" s="147">
        <v>0</v>
      </c>
    </row>
    <row r="26" spans="1:9" ht="20.100000000000001" customHeight="1" x14ac:dyDescent="0.3">
      <c r="A26" s="148" t="s">
        <v>50</v>
      </c>
      <c r="B26" s="148" t="s">
        <v>821</v>
      </c>
      <c r="C26" s="236">
        <v>445</v>
      </c>
      <c r="D26" s="146">
        <v>195</v>
      </c>
      <c r="E26" s="33">
        <f t="shared" si="0"/>
        <v>0.43820224719101125</v>
      </c>
      <c r="F26" s="147">
        <v>77</v>
      </c>
      <c r="G26" s="146">
        <v>59</v>
      </c>
      <c r="H26" s="146">
        <v>58</v>
      </c>
      <c r="I26" s="147">
        <v>1</v>
      </c>
    </row>
    <row r="27" spans="1:9" ht="20.100000000000001" customHeight="1" x14ac:dyDescent="0.3">
      <c r="A27" s="148" t="s">
        <v>52</v>
      </c>
      <c r="B27" s="148" t="s">
        <v>820</v>
      </c>
      <c r="C27" s="236">
        <v>391</v>
      </c>
      <c r="D27" s="146">
        <v>171</v>
      </c>
      <c r="E27" s="33">
        <f t="shared" si="0"/>
        <v>0.4373401534526854</v>
      </c>
      <c r="F27" s="147">
        <v>64</v>
      </c>
      <c r="G27" s="146">
        <v>37</v>
      </c>
      <c r="H27" s="146">
        <v>70</v>
      </c>
      <c r="I27" s="147">
        <v>0</v>
      </c>
    </row>
    <row r="28" spans="1:9" ht="20.100000000000001" customHeight="1" x14ac:dyDescent="0.3">
      <c r="A28" s="148" t="s">
        <v>54</v>
      </c>
      <c r="B28" s="148" t="s">
        <v>820</v>
      </c>
      <c r="C28" s="236">
        <v>388</v>
      </c>
      <c r="D28" s="146">
        <v>151</v>
      </c>
      <c r="E28" s="33">
        <f t="shared" si="0"/>
        <v>0.38917525773195877</v>
      </c>
      <c r="F28" s="147">
        <v>53</v>
      </c>
      <c r="G28" s="146">
        <v>38</v>
      </c>
      <c r="H28" s="146">
        <v>58</v>
      </c>
      <c r="I28" s="147">
        <v>2</v>
      </c>
    </row>
    <row r="29" spans="1:9" ht="20.100000000000001" customHeight="1" x14ac:dyDescent="0.3">
      <c r="A29" s="148" t="s">
        <v>56</v>
      </c>
      <c r="B29" s="148" t="s">
        <v>820</v>
      </c>
      <c r="C29" s="236">
        <v>475</v>
      </c>
      <c r="D29" s="146">
        <v>110</v>
      </c>
      <c r="E29" s="33">
        <f t="shared" si="0"/>
        <v>0.23157894736842105</v>
      </c>
      <c r="F29" s="147">
        <v>62</v>
      </c>
      <c r="G29" s="146">
        <v>18</v>
      </c>
      <c r="H29" s="146">
        <v>29</v>
      </c>
      <c r="I29" s="147">
        <v>1</v>
      </c>
    </row>
    <row r="30" spans="1:9" ht="20.100000000000001" customHeight="1" x14ac:dyDescent="0.3">
      <c r="A30" s="148" t="s">
        <v>57</v>
      </c>
      <c r="B30" s="148" t="s">
        <v>820</v>
      </c>
      <c r="C30" s="236">
        <v>437</v>
      </c>
      <c r="D30" s="146">
        <v>179</v>
      </c>
      <c r="E30" s="33">
        <f t="shared" si="0"/>
        <v>0.40961098398169338</v>
      </c>
      <c r="F30" s="147">
        <v>67</v>
      </c>
      <c r="G30" s="146">
        <v>42</v>
      </c>
      <c r="H30" s="146">
        <v>66</v>
      </c>
      <c r="I30" s="147">
        <v>4</v>
      </c>
    </row>
    <row r="31" spans="1:9" ht="20.100000000000001" customHeight="1" x14ac:dyDescent="0.3">
      <c r="A31" s="148" t="s">
        <v>59</v>
      </c>
      <c r="B31" s="148" t="s">
        <v>820</v>
      </c>
      <c r="C31" s="236">
        <v>457</v>
      </c>
      <c r="D31" s="146">
        <v>150</v>
      </c>
      <c r="E31" s="33">
        <f t="shared" si="0"/>
        <v>0.32822757111597373</v>
      </c>
      <c r="F31" s="147">
        <v>49</v>
      </c>
      <c r="G31" s="146">
        <v>49</v>
      </c>
      <c r="H31" s="146">
        <v>52</v>
      </c>
      <c r="I31" s="147">
        <v>0</v>
      </c>
    </row>
    <row r="32" spans="1:9" ht="20.100000000000001" customHeight="1" x14ac:dyDescent="0.3">
      <c r="A32" s="148" t="s">
        <v>60</v>
      </c>
      <c r="B32" s="148" t="s">
        <v>820</v>
      </c>
      <c r="C32" s="236">
        <v>372</v>
      </c>
      <c r="D32" s="146">
        <v>183</v>
      </c>
      <c r="E32" s="33">
        <f t="shared" si="0"/>
        <v>0.49193548387096775</v>
      </c>
      <c r="F32" s="147">
        <v>67</v>
      </c>
      <c r="G32" s="146">
        <v>51</v>
      </c>
      <c r="H32" s="146">
        <v>63</v>
      </c>
      <c r="I32" s="147">
        <v>2</v>
      </c>
    </row>
    <row r="33" spans="1:9" ht="20.100000000000001" customHeight="1" x14ac:dyDescent="0.3">
      <c r="A33" s="148" t="s">
        <v>62</v>
      </c>
      <c r="B33" s="148" t="s">
        <v>821</v>
      </c>
      <c r="C33" s="236">
        <v>345</v>
      </c>
      <c r="D33" s="146">
        <v>135</v>
      </c>
      <c r="E33" s="33">
        <f t="shared" si="0"/>
        <v>0.39130434782608697</v>
      </c>
      <c r="F33" s="147">
        <v>42</v>
      </c>
      <c r="G33" s="146">
        <v>56</v>
      </c>
      <c r="H33" s="146">
        <v>36</v>
      </c>
      <c r="I33" s="147">
        <v>1</v>
      </c>
    </row>
    <row r="34" spans="1:9" ht="20.100000000000001" customHeight="1" x14ac:dyDescent="0.3">
      <c r="A34" s="148" t="s">
        <v>63</v>
      </c>
      <c r="B34" s="148" t="s">
        <v>821</v>
      </c>
      <c r="C34" s="236">
        <v>435</v>
      </c>
      <c r="D34" s="146">
        <v>190</v>
      </c>
      <c r="E34" s="33">
        <f t="shared" si="0"/>
        <v>0.43678160919540232</v>
      </c>
      <c r="F34" s="147">
        <v>77</v>
      </c>
      <c r="G34" s="146">
        <v>49</v>
      </c>
      <c r="H34" s="146">
        <v>63</v>
      </c>
      <c r="I34" s="147">
        <v>1</v>
      </c>
    </row>
    <row r="35" spans="1:9" ht="20.100000000000001" customHeight="1" x14ac:dyDescent="0.3">
      <c r="A35" s="148" t="s">
        <v>64</v>
      </c>
      <c r="B35" s="148" t="s">
        <v>819</v>
      </c>
      <c r="C35" s="236">
        <v>405</v>
      </c>
      <c r="D35" s="146">
        <v>114</v>
      </c>
      <c r="E35" s="33">
        <f t="shared" si="0"/>
        <v>0.2814814814814815</v>
      </c>
      <c r="F35" s="147">
        <v>47</v>
      </c>
      <c r="G35" s="146">
        <v>25</v>
      </c>
      <c r="H35" s="146">
        <v>42</v>
      </c>
      <c r="I35" s="147">
        <v>0</v>
      </c>
    </row>
    <row r="36" spans="1:9" ht="20.100000000000001" customHeight="1" x14ac:dyDescent="0.3">
      <c r="A36" s="148" t="s">
        <v>66</v>
      </c>
      <c r="B36" s="148" t="s">
        <v>819</v>
      </c>
      <c r="C36" s="236">
        <v>444</v>
      </c>
      <c r="D36" s="146">
        <v>124</v>
      </c>
      <c r="E36" s="33">
        <f t="shared" si="0"/>
        <v>0.27927927927927926</v>
      </c>
      <c r="F36" s="147">
        <v>38</v>
      </c>
      <c r="G36" s="146">
        <v>30</v>
      </c>
      <c r="H36" s="146">
        <v>54</v>
      </c>
      <c r="I36" s="147">
        <v>2</v>
      </c>
    </row>
    <row r="37" spans="1:9" ht="20.100000000000001" customHeight="1" x14ac:dyDescent="0.3">
      <c r="A37" s="148" t="s">
        <v>68</v>
      </c>
      <c r="B37" s="148" t="s">
        <v>819</v>
      </c>
      <c r="C37" s="236">
        <v>394</v>
      </c>
      <c r="D37" s="146">
        <v>59</v>
      </c>
      <c r="E37" s="33">
        <f t="shared" si="0"/>
        <v>0.14974619289340102</v>
      </c>
      <c r="F37" s="147">
        <v>14</v>
      </c>
      <c r="G37" s="146">
        <v>14</v>
      </c>
      <c r="H37" s="146">
        <v>31</v>
      </c>
      <c r="I37" s="147">
        <v>0</v>
      </c>
    </row>
    <row r="38" spans="1:9" ht="20.100000000000001" customHeight="1" x14ac:dyDescent="0.3">
      <c r="A38" s="148" t="s">
        <v>69</v>
      </c>
      <c r="B38" s="148" t="s">
        <v>819</v>
      </c>
      <c r="C38" s="236">
        <v>282</v>
      </c>
      <c r="D38" s="146">
        <v>76</v>
      </c>
      <c r="E38" s="33">
        <f t="shared" si="0"/>
        <v>0.26950354609929078</v>
      </c>
      <c r="F38" s="147">
        <v>19</v>
      </c>
      <c r="G38" s="146">
        <v>20</v>
      </c>
      <c r="H38" s="146">
        <v>37</v>
      </c>
      <c r="I38" s="147">
        <v>0</v>
      </c>
    </row>
    <row r="39" spans="1:9" ht="20.100000000000001" customHeight="1" x14ac:dyDescent="0.3">
      <c r="A39" s="148" t="s">
        <v>70</v>
      </c>
      <c r="B39" s="148" t="s">
        <v>823</v>
      </c>
      <c r="C39" s="236">
        <v>414</v>
      </c>
      <c r="D39" s="146">
        <v>139</v>
      </c>
      <c r="E39" s="33">
        <f t="shared" si="0"/>
        <v>0.33574879227053139</v>
      </c>
      <c r="F39" s="147">
        <v>47</v>
      </c>
      <c r="G39" s="146">
        <v>35</v>
      </c>
      <c r="H39" s="146">
        <v>56</v>
      </c>
      <c r="I39" s="147">
        <v>1</v>
      </c>
    </row>
    <row r="40" spans="1:9" ht="20.100000000000001" customHeight="1" x14ac:dyDescent="0.3">
      <c r="A40" s="148" t="s">
        <v>71</v>
      </c>
      <c r="B40" s="148" t="s">
        <v>823</v>
      </c>
      <c r="C40" s="236">
        <v>401</v>
      </c>
      <c r="D40" s="146">
        <v>130</v>
      </c>
      <c r="E40" s="33">
        <f t="shared" si="0"/>
        <v>0.32418952618453867</v>
      </c>
      <c r="F40" s="147">
        <v>33</v>
      </c>
      <c r="G40" s="146">
        <v>41</v>
      </c>
      <c r="H40" s="146">
        <v>55</v>
      </c>
      <c r="I40" s="147">
        <v>1</v>
      </c>
    </row>
    <row r="41" spans="1:9" ht="20.100000000000001" customHeight="1" x14ac:dyDescent="0.3">
      <c r="A41" s="148" t="s">
        <v>73</v>
      </c>
      <c r="B41" s="148" t="s">
        <v>823</v>
      </c>
      <c r="C41" s="236">
        <v>196</v>
      </c>
      <c r="D41" s="146">
        <v>64</v>
      </c>
      <c r="E41" s="33">
        <f t="shared" si="0"/>
        <v>0.32653061224489793</v>
      </c>
      <c r="F41" s="147">
        <v>25</v>
      </c>
      <c r="G41" s="146">
        <v>9</v>
      </c>
      <c r="H41" s="146">
        <v>30</v>
      </c>
      <c r="I41" s="147">
        <v>0</v>
      </c>
    </row>
    <row r="42" spans="1:9" ht="20.100000000000001" customHeight="1" x14ac:dyDescent="0.3">
      <c r="A42" s="148" t="s">
        <v>74</v>
      </c>
      <c r="B42" s="148" t="s">
        <v>823</v>
      </c>
      <c r="C42" s="236">
        <v>310</v>
      </c>
      <c r="D42" s="146">
        <v>114</v>
      </c>
      <c r="E42" s="33">
        <f t="shared" si="0"/>
        <v>0.36774193548387096</v>
      </c>
      <c r="F42" s="147">
        <v>34</v>
      </c>
      <c r="G42" s="146">
        <v>45</v>
      </c>
      <c r="H42" s="146">
        <v>34</v>
      </c>
      <c r="I42" s="147">
        <v>1</v>
      </c>
    </row>
    <row r="43" spans="1:9" ht="20.100000000000001" customHeight="1" x14ac:dyDescent="0.3">
      <c r="A43" s="148" t="s">
        <v>75</v>
      </c>
      <c r="B43" s="148" t="s">
        <v>823</v>
      </c>
      <c r="C43" s="236">
        <v>452</v>
      </c>
      <c r="D43" s="146">
        <v>176</v>
      </c>
      <c r="E43" s="33">
        <f t="shared" si="0"/>
        <v>0.38938053097345132</v>
      </c>
      <c r="F43" s="147">
        <v>51</v>
      </c>
      <c r="G43" s="146">
        <v>49</v>
      </c>
      <c r="H43" s="146">
        <v>75</v>
      </c>
      <c r="I43" s="147">
        <v>1</v>
      </c>
    </row>
    <row r="44" spans="1:9" ht="20.100000000000001" customHeight="1" x14ac:dyDescent="0.3">
      <c r="A44" s="148" t="s">
        <v>76</v>
      </c>
      <c r="B44" s="148" t="s">
        <v>823</v>
      </c>
      <c r="C44" s="236">
        <v>318</v>
      </c>
      <c r="D44" s="146">
        <v>84</v>
      </c>
      <c r="E44" s="33">
        <f t="shared" si="0"/>
        <v>0.26415094339622641</v>
      </c>
      <c r="F44" s="147">
        <v>33</v>
      </c>
      <c r="G44" s="146">
        <v>1</v>
      </c>
      <c r="H44" s="146">
        <v>48</v>
      </c>
      <c r="I44" s="147">
        <v>2</v>
      </c>
    </row>
    <row r="45" spans="1:9" ht="20.100000000000001" customHeight="1" x14ac:dyDescent="0.3">
      <c r="A45" s="148" t="s">
        <v>77</v>
      </c>
      <c r="B45" s="148" t="s">
        <v>823</v>
      </c>
      <c r="C45" s="236">
        <v>324</v>
      </c>
      <c r="D45" s="146">
        <v>59</v>
      </c>
      <c r="E45" s="33">
        <f t="shared" si="0"/>
        <v>0.18209876543209877</v>
      </c>
      <c r="F45" s="147">
        <v>24</v>
      </c>
      <c r="G45" s="146">
        <v>4</v>
      </c>
      <c r="H45" s="146">
        <v>31</v>
      </c>
      <c r="I45" s="147">
        <v>0</v>
      </c>
    </row>
    <row r="46" spans="1:9" ht="26.25" customHeight="1" x14ac:dyDescent="0.3">
      <c r="A46" s="145" t="s">
        <v>1260</v>
      </c>
      <c r="B46" s="148" t="s">
        <v>824</v>
      </c>
      <c r="C46" s="236">
        <v>378</v>
      </c>
      <c r="D46" s="146">
        <v>91</v>
      </c>
      <c r="E46" s="33">
        <f>D46/C46</f>
        <v>0.24074074074074073</v>
      </c>
      <c r="F46" s="147">
        <v>21</v>
      </c>
      <c r="G46" s="146">
        <v>37</v>
      </c>
      <c r="H46" s="146">
        <v>30</v>
      </c>
      <c r="I46" s="147">
        <v>3</v>
      </c>
    </row>
    <row r="47" spans="1:9" ht="20.100000000000001" customHeight="1" x14ac:dyDescent="0.3">
      <c r="A47" s="148" t="s">
        <v>83</v>
      </c>
      <c r="B47" s="148" t="s">
        <v>818</v>
      </c>
      <c r="C47" s="146"/>
      <c r="D47" s="146">
        <v>797</v>
      </c>
      <c r="E47" s="33"/>
      <c r="F47" s="147">
        <v>309</v>
      </c>
      <c r="G47" s="146">
        <v>173</v>
      </c>
      <c r="H47" s="146">
        <v>310</v>
      </c>
      <c r="I47" s="147">
        <v>5</v>
      </c>
    </row>
    <row r="48" spans="1:9" ht="20.100000000000001" customHeight="1" x14ac:dyDescent="0.3">
      <c r="A48" s="148" t="s">
        <v>86</v>
      </c>
      <c r="B48" s="148" t="s">
        <v>825</v>
      </c>
      <c r="C48" s="146"/>
      <c r="D48" s="146">
        <v>282</v>
      </c>
      <c r="E48" s="33"/>
      <c r="F48" s="147">
        <v>90</v>
      </c>
      <c r="G48" s="146">
        <v>34</v>
      </c>
      <c r="H48" s="146">
        <v>157</v>
      </c>
      <c r="I48" s="147">
        <v>1</v>
      </c>
    </row>
    <row r="49" spans="1:9" ht="20.100000000000001" customHeight="1" x14ac:dyDescent="0.3">
      <c r="A49" s="148" t="s">
        <v>89</v>
      </c>
      <c r="B49" s="148" t="s">
        <v>825</v>
      </c>
      <c r="C49" s="146"/>
      <c r="D49" s="146">
        <v>1899</v>
      </c>
      <c r="E49" s="33"/>
      <c r="F49" s="147">
        <v>550</v>
      </c>
      <c r="G49" s="146">
        <v>456</v>
      </c>
      <c r="H49" s="146">
        <v>883</v>
      </c>
      <c r="I49" s="147">
        <v>10</v>
      </c>
    </row>
    <row r="50" spans="1:9" ht="23.25" customHeight="1" thickBot="1" x14ac:dyDescent="0.35">
      <c r="A50" s="148" t="s">
        <v>107</v>
      </c>
      <c r="B50" s="148" t="s">
        <v>825</v>
      </c>
      <c r="C50" s="194"/>
      <c r="D50" s="194">
        <v>454</v>
      </c>
      <c r="E50" s="34"/>
      <c r="F50" s="203">
        <v>157</v>
      </c>
      <c r="G50" s="194">
        <v>117</v>
      </c>
      <c r="H50" s="194">
        <v>175</v>
      </c>
      <c r="I50" s="203">
        <v>5</v>
      </c>
    </row>
    <row r="51" spans="1:9" ht="20.100000000000001" customHeight="1" x14ac:dyDescent="0.3">
      <c r="A51" s="130" t="s">
        <v>91</v>
      </c>
      <c r="B51" s="131" t="s">
        <v>1009</v>
      </c>
      <c r="C51" s="199">
        <f>SUM(C3:C50)</f>
        <v>18061</v>
      </c>
      <c r="D51" s="198">
        <v>9504</v>
      </c>
      <c r="E51" s="59">
        <f>D51/C51</f>
        <v>0.52621671003820392</v>
      </c>
      <c r="F51" s="198">
        <v>3496</v>
      </c>
      <c r="G51" s="198">
        <v>2290</v>
      </c>
      <c r="H51" s="198">
        <v>3656</v>
      </c>
      <c r="I51" s="200">
        <v>62</v>
      </c>
    </row>
    <row r="52" spans="1:9" s="24" customFormat="1" ht="20.100000000000001" customHeight="1" x14ac:dyDescent="0.3">
      <c r="A52" s="1"/>
      <c r="C52" s="251" t="s">
        <v>1036</v>
      </c>
      <c r="D52" s="251"/>
      <c r="E52" s="252"/>
      <c r="F52" s="63">
        <f>F51/($D$51-$I$51)</f>
        <v>0.37026053802160558</v>
      </c>
      <c r="G52" s="63">
        <f t="shared" ref="G52:H52" si="1">G51/($D$51-$I$51)</f>
        <v>0.2425333615759373</v>
      </c>
      <c r="H52" s="63">
        <f t="shared" si="1"/>
        <v>0.38720610040245712</v>
      </c>
    </row>
    <row r="53" spans="1:9" s="35" customFormat="1" ht="18.75" customHeight="1" x14ac:dyDescent="0.25">
      <c r="A53" s="67" t="s">
        <v>1024</v>
      </c>
      <c r="E53" s="66" t="s">
        <v>1006</v>
      </c>
      <c r="F53" s="66" t="s">
        <v>1262</v>
      </c>
      <c r="G53" s="66"/>
      <c r="H53" s="66"/>
    </row>
    <row r="54" spans="1:9" s="24" customFormat="1" ht="13.5" customHeight="1" x14ac:dyDescent="0.3">
      <c r="A54" s="67" t="s">
        <v>1018</v>
      </c>
    </row>
  </sheetData>
  <mergeCells count="2">
    <mergeCell ref="E1:H1"/>
    <mergeCell ref="C52:E52"/>
  </mergeCells>
  <pageMargins left="0.7" right="0.7" top="0.75" bottom="0.75" header="0.3" footer="0.3"/>
  <pageSetup scale="77" fitToHeight="2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opLeftCell="A31" workbookViewId="0">
      <selection activeCell="F56" sqref="F56"/>
    </sheetView>
  </sheetViews>
  <sheetFormatPr defaultColWidth="7.6640625" defaultRowHeight="13.8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10.5546875" style="81" customWidth="1"/>
    <col min="7" max="7" width="10.6640625" style="81" customWidth="1"/>
    <col min="8" max="8" width="10.88671875" style="81" customWidth="1"/>
    <col min="9" max="16384" width="7.6640625" style="81"/>
  </cols>
  <sheetData>
    <row r="1" spans="1:9" s="174" customFormat="1" ht="33" customHeight="1" x14ac:dyDescent="0.3">
      <c r="A1" s="87" t="s">
        <v>826</v>
      </c>
      <c r="E1" s="246" t="s">
        <v>1010</v>
      </c>
      <c r="F1" s="246"/>
      <c r="G1" s="246"/>
      <c r="H1" s="246"/>
    </row>
    <row r="2" spans="1:9" ht="34.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1263</v>
      </c>
      <c r="G2" s="72" t="s">
        <v>1264</v>
      </c>
      <c r="H2" s="52" t="s">
        <v>1265</v>
      </c>
      <c r="I2" s="71" t="s">
        <v>856</v>
      </c>
    </row>
    <row r="3" spans="1:9" ht="20.100000000000001" customHeight="1" x14ac:dyDescent="0.25">
      <c r="A3" s="68" t="s">
        <v>10</v>
      </c>
      <c r="B3" s="68" t="s">
        <v>827</v>
      </c>
      <c r="C3" s="236">
        <v>221</v>
      </c>
      <c r="D3" s="69">
        <v>86</v>
      </c>
      <c r="E3" s="33">
        <f>D3/C3</f>
        <v>0.38914027149321267</v>
      </c>
      <c r="F3" s="162">
        <v>12</v>
      </c>
      <c r="G3" s="69">
        <v>70</v>
      </c>
      <c r="H3" s="69">
        <v>4</v>
      </c>
      <c r="I3" s="162">
        <v>0</v>
      </c>
    </row>
    <row r="4" spans="1:9" ht="20.100000000000001" customHeight="1" x14ac:dyDescent="0.25">
      <c r="A4" s="145" t="s">
        <v>12</v>
      </c>
      <c r="B4" s="145" t="s">
        <v>828</v>
      </c>
      <c r="C4" s="236">
        <v>410</v>
      </c>
      <c r="D4" s="139">
        <v>121</v>
      </c>
      <c r="E4" s="33">
        <f t="shared" ref="E4:E49" si="0">D4/C4</f>
        <v>0.29512195121951218</v>
      </c>
      <c r="F4" s="141">
        <v>22</v>
      </c>
      <c r="G4" s="139">
        <v>89</v>
      </c>
      <c r="H4" s="139">
        <v>9</v>
      </c>
      <c r="I4" s="141">
        <v>1</v>
      </c>
    </row>
    <row r="5" spans="1:9" ht="20.100000000000001" customHeight="1" x14ac:dyDescent="0.25">
      <c r="A5" s="145" t="s">
        <v>14</v>
      </c>
      <c r="B5" s="145" t="s">
        <v>829</v>
      </c>
      <c r="C5" s="236">
        <v>542</v>
      </c>
      <c r="D5" s="139">
        <v>248</v>
      </c>
      <c r="E5" s="33">
        <f t="shared" si="0"/>
        <v>0.45756457564575648</v>
      </c>
      <c r="F5" s="141">
        <v>63</v>
      </c>
      <c r="G5" s="139">
        <v>172</v>
      </c>
      <c r="H5" s="139">
        <v>13</v>
      </c>
      <c r="I5" s="141">
        <v>0</v>
      </c>
    </row>
    <row r="6" spans="1:9" ht="20.100000000000001" customHeight="1" x14ac:dyDescent="0.25">
      <c r="A6" s="145" t="s">
        <v>16</v>
      </c>
      <c r="B6" s="145" t="s">
        <v>830</v>
      </c>
      <c r="C6" s="236">
        <v>392</v>
      </c>
      <c r="D6" s="139">
        <v>214</v>
      </c>
      <c r="E6" s="33">
        <f t="shared" si="0"/>
        <v>0.54591836734693877</v>
      </c>
      <c r="F6" s="141">
        <v>39</v>
      </c>
      <c r="G6" s="139">
        <v>160</v>
      </c>
      <c r="H6" s="139">
        <v>13</v>
      </c>
      <c r="I6" s="141">
        <v>2</v>
      </c>
    </row>
    <row r="7" spans="1:9" ht="20.100000000000001" customHeight="1" x14ac:dyDescent="0.25">
      <c r="A7" s="145" t="s">
        <v>18</v>
      </c>
      <c r="B7" s="145" t="s">
        <v>830</v>
      </c>
      <c r="C7" s="236">
        <v>462</v>
      </c>
      <c r="D7" s="139">
        <v>249</v>
      </c>
      <c r="E7" s="33">
        <f t="shared" si="0"/>
        <v>0.53896103896103897</v>
      </c>
      <c r="F7" s="141">
        <v>42</v>
      </c>
      <c r="G7" s="139">
        <v>186</v>
      </c>
      <c r="H7" s="139">
        <v>20</v>
      </c>
      <c r="I7" s="141">
        <v>1</v>
      </c>
    </row>
    <row r="8" spans="1:9" ht="20.100000000000001" customHeight="1" x14ac:dyDescent="0.25">
      <c r="A8" s="145" t="s">
        <v>20</v>
      </c>
      <c r="B8" s="145" t="s">
        <v>829</v>
      </c>
      <c r="C8" s="236">
        <v>349</v>
      </c>
      <c r="D8" s="139">
        <v>155</v>
      </c>
      <c r="E8" s="33">
        <f t="shared" si="0"/>
        <v>0.44412607449856734</v>
      </c>
      <c r="F8" s="141">
        <v>26</v>
      </c>
      <c r="G8" s="139">
        <v>121</v>
      </c>
      <c r="H8" s="139">
        <v>8</v>
      </c>
      <c r="I8" s="141">
        <v>0</v>
      </c>
    </row>
    <row r="9" spans="1:9" ht="20.100000000000001" customHeight="1" x14ac:dyDescent="0.25">
      <c r="A9" s="145" t="s">
        <v>21</v>
      </c>
      <c r="B9" s="145" t="s">
        <v>831</v>
      </c>
      <c r="C9" s="236">
        <v>350</v>
      </c>
      <c r="D9" s="139">
        <v>197</v>
      </c>
      <c r="E9" s="33">
        <f t="shared" si="0"/>
        <v>0.56285714285714283</v>
      </c>
      <c r="F9" s="141">
        <v>39</v>
      </c>
      <c r="G9" s="139">
        <v>138</v>
      </c>
      <c r="H9" s="139">
        <v>18</v>
      </c>
      <c r="I9" s="141">
        <v>2</v>
      </c>
    </row>
    <row r="10" spans="1:9" ht="20.100000000000001" customHeight="1" x14ac:dyDescent="0.25">
      <c r="A10" s="145" t="s">
        <v>22</v>
      </c>
      <c r="B10" s="145" t="s">
        <v>829</v>
      </c>
      <c r="C10" s="236">
        <v>372</v>
      </c>
      <c r="D10" s="139">
        <v>196</v>
      </c>
      <c r="E10" s="33">
        <f t="shared" si="0"/>
        <v>0.5268817204301075</v>
      </c>
      <c r="F10" s="141">
        <v>38</v>
      </c>
      <c r="G10" s="139">
        <v>138</v>
      </c>
      <c r="H10" s="139">
        <v>20</v>
      </c>
      <c r="I10" s="141">
        <v>0</v>
      </c>
    </row>
    <row r="11" spans="1:9" ht="20.100000000000001" customHeight="1" x14ac:dyDescent="0.25">
      <c r="A11" s="145" t="s">
        <v>24</v>
      </c>
      <c r="B11" s="145" t="s">
        <v>829</v>
      </c>
      <c r="C11" s="236">
        <v>466</v>
      </c>
      <c r="D11" s="139">
        <v>191</v>
      </c>
      <c r="E11" s="33">
        <f t="shared" si="0"/>
        <v>0.40987124463519314</v>
      </c>
      <c r="F11" s="141">
        <v>39</v>
      </c>
      <c r="G11" s="139">
        <v>131</v>
      </c>
      <c r="H11" s="139">
        <v>19</v>
      </c>
      <c r="I11" s="141">
        <v>2</v>
      </c>
    </row>
    <row r="12" spans="1:9" ht="20.100000000000001" customHeight="1" x14ac:dyDescent="0.25">
      <c r="A12" s="145" t="s">
        <v>26</v>
      </c>
      <c r="B12" s="145" t="s">
        <v>828</v>
      </c>
      <c r="C12" s="236">
        <v>449</v>
      </c>
      <c r="D12" s="139">
        <v>110</v>
      </c>
      <c r="E12" s="33">
        <f t="shared" si="0"/>
        <v>0.24498886414253898</v>
      </c>
      <c r="F12" s="141">
        <v>20</v>
      </c>
      <c r="G12" s="139">
        <v>84</v>
      </c>
      <c r="H12" s="139">
        <v>5</v>
      </c>
      <c r="I12" s="141">
        <v>1</v>
      </c>
    </row>
    <row r="13" spans="1:9" ht="20.100000000000001" customHeight="1" x14ac:dyDescent="0.25">
      <c r="A13" s="145" t="s">
        <v>28</v>
      </c>
      <c r="B13" s="145" t="s">
        <v>832</v>
      </c>
      <c r="C13" s="236">
        <v>449</v>
      </c>
      <c r="D13" s="139">
        <v>207</v>
      </c>
      <c r="E13" s="33">
        <f t="shared" si="0"/>
        <v>0.46102449888641428</v>
      </c>
      <c r="F13" s="141">
        <v>47</v>
      </c>
      <c r="G13" s="139">
        <v>132</v>
      </c>
      <c r="H13" s="139">
        <v>27</v>
      </c>
      <c r="I13" s="141">
        <v>1</v>
      </c>
    </row>
    <row r="14" spans="1:9" ht="20.100000000000001" customHeight="1" x14ac:dyDescent="0.25">
      <c r="A14" s="145" t="s">
        <v>30</v>
      </c>
      <c r="B14" s="145" t="s">
        <v>832</v>
      </c>
      <c r="C14" s="236">
        <v>414</v>
      </c>
      <c r="D14" s="139">
        <v>120</v>
      </c>
      <c r="E14" s="33">
        <f t="shared" si="0"/>
        <v>0.28985507246376813</v>
      </c>
      <c r="F14" s="141">
        <v>18</v>
      </c>
      <c r="G14" s="139">
        <v>82</v>
      </c>
      <c r="H14" s="139">
        <v>20</v>
      </c>
      <c r="I14" s="141">
        <v>0</v>
      </c>
    </row>
    <row r="15" spans="1:9" ht="20.100000000000001" customHeight="1" x14ac:dyDescent="0.25">
      <c r="A15" s="145" t="s">
        <v>32</v>
      </c>
      <c r="B15" s="145" t="s">
        <v>832</v>
      </c>
      <c r="C15" s="236">
        <v>511</v>
      </c>
      <c r="D15" s="139">
        <v>214</v>
      </c>
      <c r="E15" s="33">
        <f t="shared" si="0"/>
        <v>0.41878669275929548</v>
      </c>
      <c r="F15" s="141">
        <v>47</v>
      </c>
      <c r="G15" s="139">
        <v>149</v>
      </c>
      <c r="H15" s="139">
        <v>16</v>
      </c>
      <c r="I15" s="141">
        <v>2</v>
      </c>
    </row>
    <row r="16" spans="1:9" ht="20.100000000000001" customHeight="1" x14ac:dyDescent="0.25">
      <c r="A16" s="145" t="s">
        <v>34</v>
      </c>
      <c r="B16" s="145" t="s">
        <v>832</v>
      </c>
      <c r="C16" s="236">
        <v>403</v>
      </c>
      <c r="D16" s="139">
        <v>142</v>
      </c>
      <c r="E16" s="33">
        <f t="shared" si="0"/>
        <v>0.35235732009925558</v>
      </c>
      <c r="F16" s="141">
        <v>29</v>
      </c>
      <c r="G16" s="139">
        <v>104</v>
      </c>
      <c r="H16" s="139">
        <v>8</v>
      </c>
      <c r="I16" s="141">
        <v>1</v>
      </c>
    </row>
    <row r="17" spans="1:9" ht="20.100000000000001" customHeight="1" x14ac:dyDescent="0.25">
      <c r="A17" s="145" t="s">
        <v>35</v>
      </c>
      <c r="B17" s="145" t="s">
        <v>832</v>
      </c>
      <c r="C17" s="236">
        <v>353</v>
      </c>
      <c r="D17" s="139">
        <v>115</v>
      </c>
      <c r="E17" s="33">
        <f t="shared" si="0"/>
        <v>0.32577903682719545</v>
      </c>
      <c r="F17" s="141">
        <v>20</v>
      </c>
      <c r="G17" s="139">
        <v>87</v>
      </c>
      <c r="H17" s="139">
        <v>8</v>
      </c>
      <c r="I17" s="141">
        <v>0</v>
      </c>
    </row>
    <row r="18" spans="1:9" ht="20.100000000000001" customHeight="1" x14ac:dyDescent="0.25">
      <c r="A18" s="145" t="s">
        <v>36</v>
      </c>
      <c r="B18" s="145" t="s">
        <v>832</v>
      </c>
      <c r="C18" s="236">
        <v>447</v>
      </c>
      <c r="D18" s="139">
        <v>182</v>
      </c>
      <c r="E18" s="33">
        <f t="shared" si="0"/>
        <v>0.40715883668903802</v>
      </c>
      <c r="F18" s="141">
        <v>46</v>
      </c>
      <c r="G18" s="139">
        <v>122</v>
      </c>
      <c r="H18" s="139">
        <v>13</v>
      </c>
      <c r="I18" s="141">
        <v>1</v>
      </c>
    </row>
    <row r="19" spans="1:9" ht="20.100000000000001" customHeight="1" x14ac:dyDescent="0.25">
      <c r="A19" s="145" t="s">
        <v>38</v>
      </c>
      <c r="B19" s="145" t="s">
        <v>832</v>
      </c>
      <c r="C19" s="236">
        <v>406</v>
      </c>
      <c r="D19" s="139">
        <v>148</v>
      </c>
      <c r="E19" s="33">
        <f t="shared" si="0"/>
        <v>0.3645320197044335</v>
      </c>
      <c r="F19" s="141">
        <v>28</v>
      </c>
      <c r="G19" s="139">
        <v>101</v>
      </c>
      <c r="H19" s="139">
        <v>19</v>
      </c>
      <c r="I19" s="141">
        <v>0</v>
      </c>
    </row>
    <row r="20" spans="1:9" ht="20.100000000000001" customHeight="1" x14ac:dyDescent="0.25">
      <c r="A20" s="145" t="s">
        <v>40</v>
      </c>
      <c r="B20" s="145" t="s">
        <v>832</v>
      </c>
      <c r="C20" s="236">
        <v>479</v>
      </c>
      <c r="D20" s="139">
        <v>175</v>
      </c>
      <c r="E20" s="33">
        <f t="shared" si="0"/>
        <v>0.3653444676409186</v>
      </c>
      <c r="F20" s="141">
        <v>19</v>
      </c>
      <c r="G20" s="139">
        <v>137</v>
      </c>
      <c r="H20" s="139">
        <v>18</v>
      </c>
      <c r="I20" s="141">
        <v>1</v>
      </c>
    </row>
    <row r="21" spans="1:9" ht="20.100000000000001" customHeight="1" x14ac:dyDescent="0.25">
      <c r="A21" s="145" t="s">
        <v>42</v>
      </c>
      <c r="B21" s="145" t="s">
        <v>833</v>
      </c>
      <c r="C21" s="236">
        <v>530</v>
      </c>
      <c r="D21" s="139">
        <v>237</v>
      </c>
      <c r="E21" s="33">
        <f t="shared" si="0"/>
        <v>0.44716981132075473</v>
      </c>
      <c r="F21" s="141">
        <v>53</v>
      </c>
      <c r="G21" s="139">
        <v>163</v>
      </c>
      <c r="H21" s="139">
        <v>21</v>
      </c>
      <c r="I21" s="141">
        <v>0</v>
      </c>
    </row>
    <row r="22" spans="1:9" ht="20.100000000000001" customHeight="1" x14ac:dyDescent="0.25">
      <c r="A22" s="145" t="s">
        <v>44</v>
      </c>
      <c r="B22" s="145" t="s">
        <v>833</v>
      </c>
      <c r="C22" s="236">
        <v>433</v>
      </c>
      <c r="D22" s="139">
        <v>164</v>
      </c>
      <c r="E22" s="33">
        <f t="shared" si="0"/>
        <v>0.3787528868360277</v>
      </c>
      <c r="F22" s="141">
        <v>44</v>
      </c>
      <c r="G22" s="139">
        <v>108</v>
      </c>
      <c r="H22" s="139">
        <v>12</v>
      </c>
      <c r="I22" s="141">
        <v>0</v>
      </c>
    </row>
    <row r="23" spans="1:9" ht="20.100000000000001" customHeight="1" x14ac:dyDescent="0.25">
      <c r="A23" s="145" t="s">
        <v>46</v>
      </c>
      <c r="B23" s="145" t="s">
        <v>833</v>
      </c>
      <c r="C23" s="236">
        <v>396</v>
      </c>
      <c r="D23" s="139">
        <v>206</v>
      </c>
      <c r="E23" s="33">
        <f t="shared" si="0"/>
        <v>0.52020202020202022</v>
      </c>
      <c r="F23" s="141">
        <v>51</v>
      </c>
      <c r="G23" s="139">
        <v>139</v>
      </c>
      <c r="H23" s="139">
        <v>11</v>
      </c>
      <c r="I23" s="141">
        <v>5</v>
      </c>
    </row>
    <row r="24" spans="1:9" ht="20.100000000000001" customHeight="1" x14ac:dyDescent="0.25">
      <c r="A24" s="145" t="s">
        <v>47</v>
      </c>
      <c r="B24" s="145" t="s">
        <v>833</v>
      </c>
      <c r="C24" s="236">
        <v>452</v>
      </c>
      <c r="D24" s="139">
        <v>200</v>
      </c>
      <c r="E24" s="33">
        <f t="shared" si="0"/>
        <v>0.44247787610619471</v>
      </c>
      <c r="F24" s="141">
        <v>48</v>
      </c>
      <c r="G24" s="139">
        <v>142</v>
      </c>
      <c r="H24" s="139">
        <v>9</v>
      </c>
      <c r="I24" s="141">
        <v>1</v>
      </c>
    </row>
    <row r="25" spans="1:9" ht="20.100000000000001" customHeight="1" x14ac:dyDescent="0.25">
      <c r="A25" s="145" t="s">
        <v>48</v>
      </c>
      <c r="B25" s="145" t="s">
        <v>833</v>
      </c>
      <c r="C25" s="236">
        <v>457</v>
      </c>
      <c r="D25" s="139">
        <v>212</v>
      </c>
      <c r="E25" s="33">
        <f t="shared" si="0"/>
        <v>0.46389496717724288</v>
      </c>
      <c r="F25" s="141">
        <v>76</v>
      </c>
      <c r="G25" s="139">
        <v>116</v>
      </c>
      <c r="H25" s="139">
        <v>17</v>
      </c>
      <c r="I25" s="141">
        <v>3</v>
      </c>
    </row>
    <row r="26" spans="1:9" ht="20.100000000000001" customHeight="1" x14ac:dyDescent="0.25">
      <c r="A26" s="145" t="s">
        <v>50</v>
      </c>
      <c r="B26" s="145" t="s">
        <v>833</v>
      </c>
      <c r="C26" s="236">
        <v>370</v>
      </c>
      <c r="D26" s="139">
        <v>177</v>
      </c>
      <c r="E26" s="33">
        <f t="shared" si="0"/>
        <v>0.47837837837837838</v>
      </c>
      <c r="F26" s="141">
        <v>38</v>
      </c>
      <c r="G26" s="139">
        <v>115</v>
      </c>
      <c r="H26" s="139">
        <v>22</v>
      </c>
      <c r="I26" s="141">
        <v>2</v>
      </c>
    </row>
    <row r="27" spans="1:9" ht="20.100000000000001" customHeight="1" x14ac:dyDescent="0.25">
      <c r="A27" s="145" t="s">
        <v>52</v>
      </c>
      <c r="B27" s="145" t="s">
        <v>834</v>
      </c>
      <c r="C27" s="236">
        <v>386</v>
      </c>
      <c r="D27" s="139">
        <v>141</v>
      </c>
      <c r="E27" s="33">
        <f t="shared" si="0"/>
        <v>0.36528497409326427</v>
      </c>
      <c r="F27" s="141">
        <v>25</v>
      </c>
      <c r="G27" s="139">
        <v>98</v>
      </c>
      <c r="H27" s="139">
        <v>16</v>
      </c>
      <c r="I27" s="141">
        <v>2</v>
      </c>
    </row>
    <row r="28" spans="1:9" ht="20.100000000000001" customHeight="1" x14ac:dyDescent="0.25">
      <c r="A28" s="145" t="s">
        <v>54</v>
      </c>
      <c r="B28" s="145" t="s">
        <v>834</v>
      </c>
      <c r="C28" s="236">
        <v>354</v>
      </c>
      <c r="D28" s="139">
        <v>99</v>
      </c>
      <c r="E28" s="33">
        <f t="shared" si="0"/>
        <v>0.27966101694915252</v>
      </c>
      <c r="F28" s="141">
        <v>32</v>
      </c>
      <c r="G28" s="139">
        <v>46</v>
      </c>
      <c r="H28" s="139">
        <v>20</v>
      </c>
      <c r="I28" s="141">
        <v>1</v>
      </c>
    </row>
    <row r="29" spans="1:9" ht="20.100000000000001" customHeight="1" x14ac:dyDescent="0.25">
      <c r="A29" s="145" t="s">
        <v>56</v>
      </c>
      <c r="B29" s="145" t="s">
        <v>835</v>
      </c>
      <c r="C29" s="236">
        <v>535</v>
      </c>
      <c r="D29" s="139">
        <v>295</v>
      </c>
      <c r="E29" s="33">
        <f t="shared" si="0"/>
        <v>0.55140186915887845</v>
      </c>
      <c r="F29" s="141">
        <v>46</v>
      </c>
      <c r="G29" s="139">
        <v>203</v>
      </c>
      <c r="H29" s="139">
        <v>44</v>
      </c>
      <c r="I29" s="141">
        <v>2</v>
      </c>
    </row>
    <row r="30" spans="1:9" ht="20.100000000000001" customHeight="1" x14ac:dyDescent="0.25">
      <c r="A30" s="145" t="s">
        <v>836</v>
      </c>
      <c r="B30" s="145" t="s">
        <v>834</v>
      </c>
      <c r="C30" s="236">
        <v>541</v>
      </c>
      <c r="D30" s="139">
        <v>246</v>
      </c>
      <c r="E30" s="33">
        <f t="shared" si="0"/>
        <v>0.45471349353049906</v>
      </c>
      <c r="F30" s="141">
        <v>48</v>
      </c>
      <c r="G30" s="139">
        <v>158</v>
      </c>
      <c r="H30" s="139">
        <v>39</v>
      </c>
      <c r="I30" s="141">
        <v>1</v>
      </c>
    </row>
    <row r="31" spans="1:9" ht="20.100000000000001" customHeight="1" x14ac:dyDescent="0.25">
      <c r="A31" s="145" t="s">
        <v>59</v>
      </c>
      <c r="B31" s="145" t="s">
        <v>834</v>
      </c>
      <c r="C31" s="236">
        <v>365</v>
      </c>
      <c r="D31" s="139">
        <v>138</v>
      </c>
      <c r="E31" s="33">
        <f t="shared" si="0"/>
        <v>0.37808219178082192</v>
      </c>
      <c r="F31" s="141">
        <v>20</v>
      </c>
      <c r="G31" s="139">
        <v>102</v>
      </c>
      <c r="H31" s="139">
        <v>16</v>
      </c>
      <c r="I31" s="141">
        <v>0</v>
      </c>
    </row>
    <row r="32" spans="1:9" ht="20.100000000000001" customHeight="1" x14ac:dyDescent="0.25">
      <c r="A32" s="145" t="s">
        <v>60</v>
      </c>
      <c r="B32" s="145" t="s">
        <v>837</v>
      </c>
      <c r="C32" s="236">
        <v>371</v>
      </c>
      <c r="D32" s="139">
        <v>174</v>
      </c>
      <c r="E32" s="33">
        <f t="shared" si="0"/>
        <v>0.46900269541778977</v>
      </c>
      <c r="F32" s="141">
        <v>24</v>
      </c>
      <c r="G32" s="139">
        <v>132</v>
      </c>
      <c r="H32" s="139">
        <v>16</v>
      </c>
      <c r="I32" s="141">
        <v>2</v>
      </c>
    </row>
    <row r="33" spans="1:9" ht="20.100000000000001" customHeight="1" x14ac:dyDescent="0.25">
      <c r="A33" s="145" t="s">
        <v>62</v>
      </c>
      <c r="B33" s="145" t="s">
        <v>837</v>
      </c>
      <c r="C33" s="236">
        <v>341</v>
      </c>
      <c r="D33" s="139">
        <v>113</v>
      </c>
      <c r="E33" s="33">
        <f t="shared" si="0"/>
        <v>0.33137829912023459</v>
      </c>
      <c r="F33" s="141">
        <v>22</v>
      </c>
      <c r="G33" s="139">
        <v>73</v>
      </c>
      <c r="H33" s="139">
        <v>17</v>
      </c>
      <c r="I33" s="141">
        <v>1</v>
      </c>
    </row>
    <row r="34" spans="1:9" ht="20.100000000000001" customHeight="1" x14ac:dyDescent="0.25">
      <c r="A34" s="145" t="s">
        <v>63</v>
      </c>
      <c r="B34" s="145" t="s">
        <v>837</v>
      </c>
      <c r="C34" s="236">
        <v>304</v>
      </c>
      <c r="D34" s="139">
        <v>97</v>
      </c>
      <c r="E34" s="33">
        <f t="shared" si="0"/>
        <v>0.31907894736842107</v>
      </c>
      <c r="F34" s="141">
        <v>31</v>
      </c>
      <c r="G34" s="139">
        <v>44</v>
      </c>
      <c r="H34" s="139">
        <v>20</v>
      </c>
      <c r="I34" s="141">
        <v>2</v>
      </c>
    </row>
    <row r="35" spans="1:9" ht="20.100000000000001" customHeight="1" x14ac:dyDescent="0.25">
      <c r="A35" s="145" t="s">
        <v>64</v>
      </c>
      <c r="B35" s="145" t="s">
        <v>838</v>
      </c>
      <c r="C35" s="236">
        <v>426</v>
      </c>
      <c r="D35" s="139">
        <v>217</v>
      </c>
      <c r="E35" s="33">
        <f t="shared" si="0"/>
        <v>0.50938967136150237</v>
      </c>
      <c r="F35" s="141">
        <v>80</v>
      </c>
      <c r="G35" s="139">
        <v>121</v>
      </c>
      <c r="H35" s="139">
        <v>16</v>
      </c>
      <c r="I35" s="141">
        <v>0</v>
      </c>
    </row>
    <row r="36" spans="1:9" ht="20.100000000000001" customHeight="1" x14ac:dyDescent="0.25">
      <c r="A36" s="145" t="s">
        <v>66</v>
      </c>
      <c r="B36" s="145" t="s">
        <v>839</v>
      </c>
      <c r="C36" s="236">
        <v>244</v>
      </c>
      <c r="D36" s="139">
        <v>102</v>
      </c>
      <c r="E36" s="33">
        <f t="shared" si="0"/>
        <v>0.41803278688524592</v>
      </c>
      <c r="F36" s="141">
        <v>48</v>
      </c>
      <c r="G36" s="139">
        <v>35</v>
      </c>
      <c r="H36" s="139">
        <v>18</v>
      </c>
      <c r="I36" s="141">
        <v>1</v>
      </c>
    </row>
    <row r="37" spans="1:9" ht="20.100000000000001" customHeight="1" x14ac:dyDescent="0.25">
      <c r="A37" s="145" t="s">
        <v>68</v>
      </c>
      <c r="B37" s="145" t="s">
        <v>840</v>
      </c>
      <c r="C37" s="236">
        <v>406</v>
      </c>
      <c r="D37" s="139">
        <v>264</v>
      </c>
      <c r="E37" s="33">
        <f t="shared" si="0"/>
        <v>0.65024630541871919</v>
      </c>
      <c r="F37" s="141">
        <v>114</v>
      </c>
      <c r="G37" s="139">
        <v>133</v>
      </c>
      <c r="H37" s="139">
        <v>17</v>
      </c>
      <c r="I37" s="141">
        <v>0</v>
      </c>
    </row>
    <row r="38" spans="1:9" ht="20.100000000000001" customHeight="1" x14ac:dyDescent="0.25">
      <c r="A38" s="145" t="s">
        <v>69</v>
      </c>
      <c r="B38" s="145" t="s">
        <v>841</v>
      </c>
      <c r="C38" s="236">
        <v>314</v>
      </c>
      <c r="D38" s="139">
        <v>177</v>
      </c>
      <c r="E38" s="33">
        <f t="shared" si="0"/>
        <v>0.56369426751592355</v>
      </c>
      <c r="F38" s="141">
        <v>46</v>
      </c>
      <c r="G38" s="139">
        <v>126</v>
      </c>
      <c r="H38" s="139">
        <v>5</v>
      </c>
      <c r="I38" s="141">
        <v>0</v>
      </c>
    </row>
    <row r="39" spans="1:9" ht="20.100000000000001" customHeight="1" x14ac:dyDescent="0.25">
      <c r="A39" s="145" t="s">
        <v>70</v>
      </c>
      <c r="B39" s="145" t="s">
        <v>841</v>
      </c>
      <c r="C39" s="236">
        <v>357</v>
      </c>
      <c r="D39" s="139">
        <v>162</v>
      </c>
      <c r="E39" s="33">
        <f t="shared" si="0"/>
        <v>0.45378151260504201</v>
      </c>
      <c r="F39" s="141">
        <v>51</v>
      </c>
      <c r="G39" s="139">
        <v>100</v>
      </c>
      <c r="H39" s="139">
        <v>8</v>
      </c>
      <c r="I39" s="141">
        <v>3</v>
      </c>
    </row>
    <row r="40" spans="1:9" ht="20.100000000000001" customHeight="1" x14ac:dyDescent="0.25">
      <c r="A40" s="145" t="s">
        <v>1266</v>
      </c>
      <c r="B40" s="145" t="s">
        <v>842</v>
      </c>
      <c r="C40" s="236">
        <v>111</v>
      </c>
      <c r="D40" s="139">
        <v>34</v>
      </c>
      <c r="E40" s="33">
        <f t="shared" si="0"/>
        <v>0.30630630630630629</v>
      </c>
      <c r="F40" s="141">
        <v>23</v>
      </c>
      <c r="G40" s="139">
        <v>5</v>
      </c>
      <c r="H40" s="139">
        <v>5</v>
      </c>
      <c r="I40" s="141">
        <v>1</v>
      </c>
    </row>
    <row r="41" spans="1:9" ht="20.100000000000001" customHeight="1" x14ac:dyDescent="0.25">
      <c r="A41" s="145" t="s">
        <v>1267</v>
      </c>
      <c r="B41" s="145" t="s">
        <v>843</v>
      </c>
      <c r="C41" s="236">
        <v>297</v>
      </c>
      <c r="D41" s="139">
        <v>67</v>
      </c>
      <c r="E41" s="33">
        <f t="shared" si="0"/>
        <v>0.22558922558922559</v>
      </c>
      <c r="F41" s="141">
        <v>24</v>
      </c>
      <c r="G41" s="139">
        <v>32</v>
      </c>
      <c r="H41" s="139">
        <v>10</v>
      </c>
      <c r="I41" s="141">
        <v>1</v>
      </c>
    </row>
    <row r="42" spans="1:9" ht="24" customHeight="1" x14ac:dyDescent="0.25">
      <c r="A42" s="145" t="s">
        <v>1268</v>
      </c>
      <c r="B42" s="145" t="s">
        <v>844</v>
      </c>
      <c r="C42" s="236">
        <v>107</v>
      </c>
      <c r="D42" s="139">
        <v>78</v>
      </c>
      <c r="E42" s="33">
        <f t="shared" si="0"/>
        <v>0.7289719626168224</v>
      </c>
      <c r="F42" s="141">
        <v>45</v>
      </c>
      <c r="G42" s="139">
        <v>25</v>
      </c>
      <c r="H42" s="139">
        <v>7</v>
      </c>
      <c r="I42" s="141">
        <v>1</v>
      </c>
    </row>
    <row r="43" spans="1:9" ht="20.100000000000001" customHeight="1" x14ac:dyDescent="0.25">
      <c r="A43" s="145" t="s">
        <v>83</v>
      </c>
      <c r="B43" s="145" t="s">
        <v>832</v>
      </c>
      <c r="C43" s="139"/>
      <c r="D43" s="139">
        <v>776</v>
      </c>
      <c r="E43" s="33"/>
      <c r="F43" s="141">
        <v>191</v>
      </c>
      <c r="G43" s="139">
        <v>525</v>
      </c>
      <c r="H43" s="139">
        <v>57</v>
      </c>
      <c r="I43" s="141">
        <v>3</v>
      </c>
    </row>
    <row r="44" spans="1:9" ht="20.100000000000001" customHeight="1" x14ac:dyDescent="0.25">
      <c r="A44" s="145" t="s">
        <v>84</v>
      </c>
      <c r="B44" s="145" t="s">
        <v>837</v>
      </c>
      <c r="C44" s="139"/>
      <c r="D44" s="139">
        <v>359</v>
      </c>
      <c r="E44" s="33"/>
      <c r="F44" s="141">
        <v>96</v>
      </c>
      <c r="G44" s="139">
        <v>223</v>
      </c>
      <c r="H44" s="139">
        <v>36</v>
      </c>
      <c r="I44" s="141">
        <v>4</v>
      </c>
    </row>
    <row r="45" spans="1:9" ht="20.100000000000001" customHeight="1" x14ac:dyDescent="0.25">
      <c r="A45" s="145" t="s">
        <v>86</v>
      </c>
      <c r="B45" s="145" t="s">
        <v>845</v>
      </c>
      <c r="C45" s="139"/>
      <c r="D45" s="139">
        <v>83</v>
      </c>
      <c r="E45" s="33"/>
      <c r="F45" s="141">
        <v>13</v>
      </c>
      <c r="G45" s="139">
        <v>65</v>
      </c>
      <c r="H45" s="139">
        <v>3</v>
      </c>
      <c r="I45" s="141">
        <v>2</v>
      </c>
    </row>
    <row r="46" spans="1:9" ht="24" customHeight="1" x14ac:dyDescent="0.25">
      <c r="A46" s="145" t="s">
        <v>88</v>
      </c>
      <c r="B46" s="145" t="s">
        <v>845</v>
      </c>
      <c r="C46" s="139"/>
      <c r="D46" s="139">
        <v>19</v>
      </c>
      <c r="E46" s="33"/>
      <c r="F46" s="141">
        <v>5</v>
      </c>
      <c r="G46" s="139">
        <v>8</v>
      </c>
      <c r="H46" s="139">
        <v>4</v>
      </c>
      <c r="I46" s="141">
        <v>2</v>
      </c>
    </row>
    <row r="47" spans="1:9" ht="20.100000000000001" customHeight="1" x14ac:dyDescent="0.25">
      <c r="A47" s="145" t="s">
        <v>89</v>
      </c>
      <c r="B47" s="145" t="s">
        <v>845</v>
      </c>
      <c r="C47" s="139"/>
      <c r="D47" s="139">
        <v>583</v>
      </c>
      <c r="E47" s="33"/>
      <c r="F47" s="141">
        <v>89</v>
      </c>
      <c r="G47" s="139">
        <v>473</v>
      </c>
      <c r="H47" s="139">
        <v>21</v>
      </c>
      <c r="I47" s="141">
        <v>0</v>
      </c>
    </row>
    <row r="48" spans="1:9" ht="24.75" customHeight="1" thickBot="1" x14ac:dyDescent="0.3">
      <c r="A48" s="145" t="s">
        <v>90</v>
      </c>
      <c r="B48" s="145" t="s">
        <v>845</v>
      </c>
      <c r="C48" s="29"/>
      <c r="D48" s="29">
        <v>972</v>
      </c>
      <c r="E48" s="34"/>
      <c r="F48" s="102">
        <v>244</v>
      </c>
      <c r="G48" s="29">
        <v>657</v>
      </c>
      <c r="H48" s="29">
        <v>69</v>
      </c>
      <c r="I48" s="102">
        <v>2</v>
      </c>
    </row>
    <row r="49" spans="1:9" ht="20.100000000000001" customHeight="1" x14ac:dyDescent="0.25">
      <c r="A49" s="130" t="s">
        <v>91</v>
      </c>
      <c r="B49" s="131" t="s">
        <v>1009</v>
      </c>
      <c r="C49" s="61">
        <f>SUM(C3:C48)</f>
        <v>15572</v>
      </c>
      <c r="D49" s="73">
        <v>9462</v>
      </c>
      <c r="E49" s="59">
        <f t="shared" si="0"/>
        <v>0.60762907783200615</v>
      </c>
      <c r="F49" s="73">
        <v>2221</v>
      </c>
      <c r="G49" s="73">
        <v>6370</v>
      </c>
      <c r="H49" s="73">
        <v>814</v>
      </c>
      <c r="I49" s="62">
        <v>57</v>
      </c>
    </row>
    <row r="50" spans="1:9" s="24" customFormat="1" ht="20.100000000000001" customHeight="1" x14ac:dyDescent="0.3">
      <c r="A50" s="1"/>
      <c r="C50" s="251" t="s">
        <v>1036</v>
      </c>
      <c r="D50" s="251"/>
      <c r="E50" s="252"/>
      <c r="F50" s="63">
        <f>F49/($D$49-$I$49)</f>
        <v>0.23615098351940458</v>
      </c>
      <c r="G50" s="63">
        <f t="shared" ref="G50:H50" si="1">G49/($D$49-$I$49)</f>
        <v>0.67729930887825629</v>
      </c>
      <c r="H50" s="63">
        <f t="shared" si="1"/>
        <v>8.6549707602339182E-2</v>
      </c>
    </row>
    <row r="51" spans="1:9" s="35" customFormat="1" ht="18.75" customHeight="1" x14ac:dyDescent="0.25">
      <c r="A51" s="67" t="s">
        <v>1024</v>
      </c>
      <c r="E51" s="66" t="s">
        <v>1006</v>
      </c>
      <c r="F51" s="66" t="s">
        <v>1298</v>
      </c>
      <c r="G51" s="66"/>
      <c r="H51" s="66"/>
    </row>
    <row r="52" spans="1:9" s="24" customFormat="1" ht="13.5" customHeight="1" x14ac:dyDescent="0.3">
      <c r="A52" s="67" t="s">
        <v>1018</v>
      </c>
    </row>
  </sheetData>
  <mergeCells count="2">
    <mergeCell ref="E1:H1"/>
    <mergeCell ref="C50:E50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opLeftCell="A19" workbookViewId="0">
      <selection activeCell="N32" sqref="N32"/>
    </sheetView>
  </sheetViews>
  <sheetFormatPr defaultColWidth="7.6640625" defaultRowHeight="14.4" x14ac:dyDescent="0.3"/>
  <cols>
    <col min="1" max="1" width="8.6640625" style="81" customWidth="1"/>
    <col min="2" max="2" width="42.6640625" style="81" customWidth="1"/>
    <col min="3" max="4" width="7.6640625" style="81"/>
    <col min="5" max="5" width="7.6640625" style="24"/>
    <col min="6" max="6" width="7.6640625" style="81"/>
    <col min="7" max="7" width="9.33203125" style="81" customWidth="1"/>
    <col min="8" max="8" width="14.5546875" style="81" customWidth="1"/>
    <col min="9" max="9" width="8.33203125" style="81" customWidth="1"/>
    <col min="10" max="10" width="12" style="81" customWidth="1"/>
    <col min="11" max="16384" width="7.6640625" style="81"/>
  </cols>
  <sheetData>
    <row r="1" spans="1:11" s="174" customFormat="1" ht="33" customHeight="1" x14ac:dyDescent="0.3">
      <c r="A1" s="87" t="s">
        <v>846</v>
      </c>
      <c r="E1" s="246" t="s">
        <v>1010</v>
      </c>
      <c r="F1" s="246"/>
      <c r="G1" s="246"/>
      <c r="H1" s="246"/>
    </row>
    <row r="2" spans="1:11" ht="34.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1269</v>
      </c>
      <c r="G2" s="72" t="s">
        <v>1270</v>
      </c>
      <c r="H2" s="72" t="s">
        <v>1273</v>
      </c>
      <c r="I2" s="72" t="s">
        <v>1271</v>
      </c>
      <c r="J2" s="52" t="s">
        <v>1272</v>
      </c>
      <c r="K2" s="71" t="s">
        <v>856</v>
      </c>
    </row>
    <row r="3" spans="1:11" ht="20.100000000000001" customHeight="1" x14ac:dyDescent="0.25">
      <c r="A3" s="68" t="s">
        <v>10</v>
      </c>
      <c r="B3" s="68" t="s">
        <v>847</v>
      </c>
      <c r="C3" s="236">
        <v>443</v>
      </c>
      <c r="D3" s="69">
        <v>161</v>
      </c>
      <c r="E3" s="33">
        <f>D3/C3</f>
        <v>0.36343115124153497</v>
      </c>
      <c r="F3" s="162">
        <v>27</v>
      </c>
      <c r="G3" s="69">
        <v>1</v>
      </c>
      <c r="H3" s="69">
        <v>41</v>
      </c>
      <c r="I3" s="69">
        <v>82</v>
      </c>
      <c r="J3" s="69">
        <v>10</v>
      </c>
      <c r="K3" s="162">
        <v>0</v>
      </c>
    </row>
    <row r="4" spans="1:11" ht="20.100000000000001" customHeight="1" x14ac:dyDescent="0.25">
      <c r="A4" s="145" t="s">
        <v>12</v>
      </c>
      <c r="B4" s="145" t="s">
        <v>847</v>
      </c>
      <c r="C4" s="236">
        <v>475</v>
      </c>
      <c r="D4" s="139">
        <v>137</v>
      </c>
      <c r="E4" s="33">
        <f t="shared" ref="E4:E36" si="0">D4/C4</f>
        <v>0.28842105263157897</v>
      </c>
      <c r="F4" s="141">
        <v>30</v>
      </c>
      <c r="G4" s="139">
        <v>3</v>
      </c>
      <c r="H4" s="139">
        <v>23</v>
      </c>
      <c r="I4" s="139">
        <v>72</v>
      </c>
      <c r="J4" s="139">
        <v>9</v>
      </c>
      <c r="K4" s="141">
        <v>0</v>
      </c>
    </row>
    <row r="5" spans="1:11" ht="20.100000000000001" customHeight="1" x14ac:dyDescent="0.25">
      <c r="A5" s="145" t="s">
        <v>14</v>
      </c>
      <c r="B5" s="145" t="s">
        <v>847</v>
      </c>
      <c r="C5" s="236">
        <v>440</v>
      </c>
      <c r="D5" s="139">
        <v>200</v>
      </c>
      <c r="E5" s="33">
        <f t="shared" si="0"/>
        <v>0.45454545454545453</v>
      </c>
      <c r="F5" s="141">
        <v>35</v>
      </c>
      <c r="G5" s="139">
        <v>3</v>
      </c>
      <c r="H5" s="139">
        <v>50</v>
      </c>
      <c r="I5" s="139">
        <v>98</v>
      </c>
      <c r="J5" s="139">
        <v>13</v>
      </c>
      <c r="K5" s="141">
        <v>1</v>
      </c>
    </row>
    <row r="6" spans="1:11" ht="20.100000000000001" customHeight="1" x14ac:dyDescent="0.25">
      <c r="A6" s="145" t="s">
        <v>16</v>
      </c>
      <c r="B6" s="145" t="s">
        <v>847</v>
      </c>
      <c r="C6" s="236">
        <v>446</v>
      </c>
      <c r="D6" s="139">
        <v>186</v>
      </c>
      <c r="E6" s="33">
        <f t="shared" si="0"/>
        <v>0.4170403587443946</v>
      </c>
      <c r="F6" s="141">
        <v>43</v>
      </c>
      <c r="G6" s="139">
        <v>0</v>
      </c>
      <c r="H6" s="139">
        <v>25</v>
      </c>
      <c r="I6" s="139">
        <v>101</v>
      </c>
      <c r="J6" s="139">
        <v>15</v>
      </c>
      <c r="K6" s="141">
        <v>2</v>
      </c>
    </row>
    <row r="7" spans="1:11" ht="20.100000000000001" customHeight="1" x14ac:dyDescent="0.25">
      <c r="A7" s="145" t="s">
        <v>18</v>
      </c>
      <c r="B7" s="145" t="s">
        <v>848</v>
      </c>
      <c r="C7" s="236">
        <v>493</v>
      </c>
      <c r="D7" s="139">
        <v>209</v>
      </c>
      <c r="E7" s="33">
        <f t="shared" si="0"/>
        <v>0.42393509127789047</v>
      </c>
      <c r="F7" s="141">
        <v>57</v>
      </c>
      <c r="G7" s="139">
        <v>0</v>
      </c>
      <c r="H7" s="139">
        <v>38</v>
      </c>
      <c r="I7" s="139">
        <v>111</v>
      </c>
      <c r="J7" s="139">
        <v>3</v>
      </c>
      <c r="K7" s="141">
        <v>0</v>
      </c>
    </row>
    <row r="8" spans="1:11" ht="20.100000000000001" customHeight="1" x14ac:dyDescent="0.25">
      <c r="A8" s="145" t="s">
        <v>20</v>
      </c>
      <c r="B8" s="145" t="s">
        <v>848</v>
      </c>
      <c r="C8" s="236">
        <v>316</v>
      </c>
      <c r="D8" s="139">
        <v>132</v>
      </c>
      <c r="E8" s="33">
        <f t="shared" si="0"/>
        <v>0.41772151898734178</v>
      </c>
      <c r="F8" s="141">
        <v>42</v>
      </c>
      <c r="G8" s="139">
        <v>4</v>
      </c>
      <c r="H8" s="139">
        <v>32</v>
      </c>
      <c r="I8" s="139">
        <v>50</v>
      </c>
      <c r="J8" s="139">
        <v>3</v>
      </c>
      <c r="K8" s="141">
        <v>1</v>
      </c>
    </row>
    <row r="9" spans="1:11" ht="20.100000000000001" customHeight="1" x14ac:dyDescent="0.25">
      <c r="A9" s="145" t="s">
        <v>21</v>
      </c>
      <c r="B9" s="145" t="s">
        <v>849</v>
      </c>
      <c r="C9" s="236">
        <v>434</v>
      </c>
      <c r="D9" s="139">
        <v>152</v>
      </c>
      <c r="E9" s="33">
        <f t="shared" si="0"/>
        <v>0.35023041474654376</v>
      </c>
      <c r="F9" s="141">
        <v>47</v>
      </c>
      <c r="G9" s="139">
        <v>1</v>
      </c>
      <c r="H9" s="139">
        <v>38</v>
      </c>
      <c r="I9" s="139">
        <v>56</v>
      </c>
      <c r="J9" s="139">
        <v>7</v>
      </c>
      <c r="K9" s="141">
        <v>3</v>
      </c>
    </row>
    <row r="10" spans="1:11" ht="20.100000000000001" customHeight="1" x14ac:dyDescent="0.25">
      <c r="A10" s="145" t="s">
        <v>22</v>
      </c>
      <c r="B10" s="145" t="s">
        <v>849</v>
      </c>
      <c r="C10" s="236">
        <v>404</v>
      </c>
      <c r="D10" s="139">
        <v>152</v>
      </c>
      <c r="E10" s="33">
        <f t="shared" si="0"/>
        <v>0.37623762376237624</v>
      </c>
      <c r="F10" s="141">
        <v>34</v>
      </c>
      <c r="G10" s="139">
        <v>0</v>
      </c>
      <c r="H10" s="139">
        <v>44</v>
      </c>
      <c r="I10" s="139">
        <v>70</v>
      </c>
      <c r="J10" s="139">
        <v>3</v>
      </c>
      <c r="K10" s="141">
        <v>1</v>
      </c>
    </row>
    <row r="11" spans="1:11" ht="20.100000000000001" customHeight="1" x14ac:dyDescent="0.25">
      <c r="A11" s="145" t="s">
        <v>24</v>
      </c>
      <c r="B11" s="145" t="s">
        <v>849</v>
      </c>
      <c r="C11" s="236">
        <v>524</v>
      </c>
      <c r="D11" s="139">
        <v>216</v>
      </c>
      <c r="E11" s="33">
        <f t="shared" si="0"/>
        <v>0.41221374045801529</v>
      </c>
      <c r="F11" s="141">
        <v>58</v>
      </c>
      <c r="G11" s="139">
        <v>7</v>
      </c>
      <c r="H11" s="139">
        <v>36</v>
      </c>
      <c r="I11" s="139">
        <v>97</v>
      </c>
      <c r="J11" s="139">
        <v>18</v>
      </c>
      <c r="K11" s="141">
        <v>0</v>
      </c>
    </row>
    <row r="12" spans="1:11" ht="20.100000000000001" customHeight="1" x14ac:dyDescent="0.25">
      <c r="A12" s="145" t="s">
        <v>26</v>
      </c>
      <c r="B12" s="145" t="s">
        <v>849</v>
      </c>
      <c r="C12" s="236">
        <v>489</v>
      </c>
      <c r="D12" s="139">
        <v>207</v>
      </c>
      <c r="E12" s="33">
        <f t="shared" si="0"/>
        <v>0.42331288343558282</v>
      </c>
      <c r="F12" s="141">
        <v>51</v>
      </c>
      <c r="G12" s="139">
        <v>7</v>
      </c>
      <c r="H12" s="139">
        <v>39</v>
      </c>
      <c r="I12" s="139">
        <v>99</v>
      </c>
      <c r="J12" s="139">
        <v>10</v>
      </c>
      <c r="K12" s="141">
        <v>1</v>
      </c>
    </row>
    <row r="13" spans="1:11" ht="20.100000000000001" customHeight="1" x14ac:dyDescent="0.25">
      <c r="A13" s="145" t="s">
        <v>28</v>
      </c>
      <c r="B13" s="145" t="s">
        <v>849</v>
      </c>
      <c r="C13" s="236">
        <v>416</v>
      </c>
      <c r="D13" s="139">
        <v>160</v>
      </c>
      <c r="E13" s="33">
        <f t="shared" si="0"/>
        <v>0.38461538461538464</v>
      </c>
      <c r="F13" s="141">
        <v>38</v>
      </c>
      <c r="G13" s="139">
        <v>1</v>
      </c>
      <c r="H13" s="139">
        <v>32</v>
      </c>
      <c r="I13" s="139">
        <v>80</v>
      </c>
      <c r="J13" s="139">
        <v>9</v>
      </c>
      <c r="K13" s="141">
        <v>0</v>
      </c>
    </row>
    <row r="14" spans="1:11" ht="20.100000000000001" customHeight="1" x14ac:dyDescent="0.25">
      <c r="A14" s="145" t="s">
        <v>30</v>
      </c>
      <c r="B14" s="145" t="s">
        <v>849</v>
      </c>
      <c r="C14" s="236">
        <v>485</v>
      </c>
      <c r="D14" s="139">
        <v>158</v>
      </c>
      <c r="E14" s="33">
        <f t="shared" si="0"/>
        <v>0.32577319587628867</v>
      </c>
      <c r="F14" s="141">
        <v>25</v>
      </c>
      <c r="G14" s="139">
        <v>3</v>
      </c>
      <c r="H14" s="139">
        <v>42</v>
      </c>
      <c r="I14" s="139">
        <v>70</v>
      </c>
      <c r="J14" s="139">
        <v>18</v>
      </c>
      <c r="K14" s="141">
        <v>0</v>
      </c>
    </row>
    <row r="15" spans="1:11" ht="20.100000000000001" customHeight="1" x14ac:dyDescent="0.25">
      <c r="A15" s="145" t="s">
        <v>32</v>
      </c>
      <c r="B15" s="145" t="s">
        <v>850</v>
      </c>
      <c r="C15" s="236">
        <v>435</v>
      </c>
      <c r="D15" s="139">
        <v>86</v>
      </c>
      <c r="E15" s="33">
        <f t="shared" si="0"/>
        <v>0.19770114942528735</v>
      </c>
      <c r="F15" s="141">
        <v>16</v>
      </c>
      <c r="G15" s="139">
        <v>4</v>
      </c>
      <c r="H15" s="139">
        <v>21</v>
      </c>
      <c r="I15" s="139">
        <v>41</v>
      </c>
      <c r="J15" s="139">
        <v>4</v>
      </c>
      <c r="K15" s="141">
        <v>0</v>
      </c>
    </row>
    <row r="16" spans="1:11" ht="20.100000000000001" customHeight="1" x14ac:dyDescent="0.25">
      <c r="A16" s="145" t="s">
        <v>34</v>
      </c>
      <c r="B16" s="145" t="s">
        <v>850</v>
      </c>
      <c r="C16" s="236">
        <v>487</v>
      </c>
      <c r="D16" s="139">
        <v>153</v>
      </c>
      <c r="E16" s="33">
        <f t="shared" si="0"/>
        <v>0.31416837782340862</v>
      </c>
      <c r="F16" s="141">
        <v>44</v>
      </c>
      <c r="G16" s="139">
        <v>4</v>
      </c>
      <c r="H16" s="139">
        <v>39</v>
      </c>
      <c r="I16" s="139">
        <v>60</v>
      </c>
      <c r="J16" s="139">
        <v>4</v>
      </c>
      <c r="K16" s="141">
        <v>2</v>
      </c>
    </row>
    <row r="17" spans="1:11" ht="20.100000000000001" customHeight="1" x14ac:dyDescent="0.25">
      <c r="A17" s="145" t="s">
        <v>35</v>
      </c>
      <c r="B17" s="145" t="s">
        <v>850</v>
      </c>
      <c r="C17" s="236">
        <v>475</v>
      </c>
      <c r="D17" s="139">
        <v>150</v>
      </c>
      <c r="E17" s="33">
        <f t="shared" si="0"/>
        <v>0.31578947368421051</v>
      </c>
      <c r="F17" s="141">
        <v>40</v>
      </c>
      <c r="G17" s="139">
        <v>6</v>
      </c>
      <c r="H17" s="139">
        <v>31</v>
      </c>
      <c r="I17" s="139">
        <v>69</v>
      </c>
      <c r="J17" s="139">
        <v>4</v>
      </c>
      <c r="K17" s="141">
        <v>0</v>
      </c>
    </row>
    <row r="18" spans="1:11" ht="20.100000000000001" customHeight="1" x14ac:dyDescent="0.25">
      <c r="A18" s="145" t="s">
        <v>36</v>
      </c>
      <c r="B18" s="145" t="s">
        <v>850</v>
      </c>
      <c r="C18" s="236">
        <v>496</v>
      </c>
      <c r="D18" s="139">
        <v>137</v>
      </c>
      <c r="E18" s="33">
        <f t="shared" si="0"/>
        <v>0.27620967741935482</v>
      </c>
      <c r="F18" s="141">
        <v>22</v>
      </c>
      <c r="G18" s="139">
        <v>0</v>
      </c>
      <c r="H18" s="139">
        <v>40</v>
      </c>
      <c r="I18" s="139">
        <v>72</v>
      </c>
      <c r="J18" s="139">
        <v>2</v>
      </c>
      <c r="K18" s="141">
        <v>1</v>
      </c>
    </row>
    <row r="19" spans="1:11" ht="20.100000000000001" customHeight="1" x14ac:dyDescent="0.25">
      <c r="A19" s="145" t="s">
        <v>38</v>
      </c>
      <c r="B19" s="145" t="s">
        <v>850</v>
      </c>
      <c r="C19" s="236">
        <v>457</v>
      </c>
      <c r="D19" s="139">
        <v>130</v>
      </c>
      <c r="E19" s="33">
        <f t="shared" si="0"/>
        <v>0.28446389496717722</v>
      </c>
      <c r="F19" s="141">
        <v>22</v>
      </c>
      <c r="G19" s="139">
        <v>2</v>
      </c>
      <c r="H19" s="139">
        <v>33</v>
      </c>
      <c r="I19" s="139">
        <v>67</v>
      </c>
      <c r="J19" s="139">
        <v>6</v>
      </c>
      <c r="K19" s="141">
        <v>0</v>
      </c>
    </row>
    <row r="20" spans="1:11" ht="20.100000000000001" customHeight="1" x14ac:dyDescent="0.25">
      <c r="A20" s="145" t="s">
        <v>40</v>
      </c>
      <c r="B20" s="145" t="s">
        <v>851</v>
      </c>
      <c r="C20" s="236">
        <v>492</v>
      </c>
      <c r="D20" s="139">
        <v>149</v>
      </c>
      <c r="E20" s="33">
        <f t="shared" si="0"/>
        <v>0.30284552845528456</v>
      </c>
      <c r="F20" s="141">
        <v>36</v>
      </c>
      <c r="G20" s="139">
        <v>0</v>
      </c>
      <c r="H20" s="139">
        <v>34</v>
      </c>
      <c r="I20" s="139">
        <v>72</v>
      </c>
      <c r="J20" s="139">
        <v>5</v>
      </c>
      <c r="K20" s="141">
        <v>2</v>
      </c>
    </row>
    <row r="21" spans="1:11" ht="20.100000000000001" customHeight="1" x14ac:dyDescent="0.25">
      <c r="A21" s="145" t="s">
        <v>42</v>
      </c>
      <c r="B21" s="145" t="s">
        <v>851</v>
      </c>
      <c r="C21" s="236">
        <v>577</v>
      </c>
      <c r="D21" s="139">
        <v>193</v>
      </c>
      <c r="E21" s="33">
        <f t="shared" si="0"/>
        <v>0.33448873483535529</v>
      </c>
      <c r="F21" s="141">
        <v>49</v>
      </c>
      <c r="G21" s="139">
        <v>3</v>
      </c>
      <c r="H21" s="139">
        <v>29</v>
      </c>
      <c r="I21" s="139">
        <v>106</v>
      </c>
      <c r="J21" s="139">
        <v>5</v>
      </c>
      <c r="K21" s="141">
        <v>1</v>
      </c>
    </row>
    <row r="22" spans="1:11" ht="20.100000000000001" customHeight="1" x14ac:dyDescent="0.25">
      <c r="A22" s="145" t="s">
        <v>44</v>
      </c>
      <c r="B22" s="145" t="s">
        <v>851</v>
      </c>
      <c r="C22" s="236">
        <v>477</v>
      </c>
      <c r="D22" s="139">
        <v>160</v>
      </c>
      <c r="E22" s="33">
        <f t="shared" si="0"/>
        <v>0.33542976939203356</v>
      </c>
      <c r="F22" s="141">
        <v>30</v>
      </c>
      <c r="G22" s="139">
        <v>1</v>
      </c>
      <c r="H22" s="139">
        <v>35</v>
      </c>
      <c r="I22" s="139">
        <v>83</v>
      </c>
      <c r="J22" s="139">
        <v>9</v>
      </c>
      <c r="K22" s="141">
        <v>2</v>
      </c>
    </row>
    <row r="23" spans="1:11" ht="20.100000000000001" customHeight="1" x14ac:dyDescent="0.25">
      <c r="A23" s="145" t="s">
        <v>46</v>
      </c>
      <c r="B23" s="145" t="s">
        <v>851</v>
      </c>
      <c r="C23" s="236">
        <v>481</v>
      </c>
      <c r="D23" s="139">
        <v>175</v>
      </c>
      <c r="E23" s="33">
        <f t="shared" si="0"/>
        <v>0.36382536382536385</v>
      </c>
      <c r="F23" s="141">
        <v>36</v>
      </c>
      <c r="G23" s="139">
        <v>6</v>
      </c>
      <c r="H23" s="139">
        <v>41</v>
      </c>
      <c r="I23" s="139">
        <v>84</v>
      </c>
      <c r="J23" s="139">
        <v>8</v>
      </c>
      <c r="K23" s="141">
        <v>0</v>
      </c>
    </row>
    <row r="24" spans="1:11" ht="20.100000000000001" customHeight="1" x14ac:dyDescent="0.25">
      <c r="A24" s="145" t="s">
        <v>47</v>
      </c>
      <c r="B24" s="145" t="s">
        <v>851</v>
      </c>
      <c r="C24" s="236">
        <v>373</v>
      </c>
      <c r="D24" s="139">
        <v>131</v>
      </c>
      <c r="E24" s="33">
        <f t="shared" si="0"/>
        <v>0.3512064343163539</v>
      </c>
      <c r="F24" s="141">
        <v>34</v>
      </c>
      <c r="G24" s="139">
        <v>0</v>
      </c>
      <c r="H24" s="139">
        <v>23</v>
      </c>
      <c r="I24" s="139">
        <v>72</v>
      </c>
      <c r="J24" s="139">
        <v>1</v>
      </c>
      <c r="K24" s="141">
        <v>1</v>
      </c>
    </row>
    <row r="25" spans="1:11" ht="20.100000000000001" customHeight="1" x14ac:dyDescent="0.25">
      <c r="A25" s="145" t="s">
        <v>48</v>
      </c>
      <c r="B25" s="145" t="s">
        <v>852</v>
      </c>
      <c r="C25" s="236">
        <v>590</v>
      </c>
      <c r="D25" s="139">
        <v>190</v>
      </c>
      <c r="E25" s="33">
        <f t="shared" si="0"/>
        <v>0.32203389830508472</v>
      </c>
      <c r="F25" s="141">
        <v>45</v>
      </c>
      <c r="G25" s="139">
        <v>1</v>
      </c>
      <c r="H25" s="139">
        <v>45</v>
      </c>
      <c r="I25" s="139">
        <v>92</v>
      </c>
      <c r="J25" s="139">
        <v>6</v>
      </c>
      <c r="K25" s="141">
        <v>1</v>
      </c>
    </row>
    <row r="26" spans="1:11" ht="20.100000000000001" customHeight="1" x14ac:dyDescent="0.25">
      <c r="A26" s="145" t="s">
        <v>50</v>
      </c>
      <c r="B26" s="145" t="s">
        <v>852</v>
      </c>
      <c r="C26" s="236">
        <v>505</v>
      </c>
      <c r="D26" s="139">
        <v>125</v>
      </c>
      <c r="E26" s="33">
        <f t="shared" si="0"/>
        <v>0.24752475247524752</v>
      </c>
      <c r="F26" s="141">
        <v>26</v>
      </c>
      <c r="G26" s="139">
        <v>2</v>
      </c>
      <c r="H26" s="139">
        <v>39</v>
      </c>
      <c r="I26" s="139">
        <v>52</v>
      </c>
      <c r="J26" s="139">
        <v>5</v>
      </c>
      <c r="K26" s="141">
        <v>1</v>
      </c>
    </row>
    <row r="27" spans="1:11" ht="20.100000000000001" customHeight="1" x14ac:dyDescent="0.25">
      <c r="A27" s="145" t="s">
        <v>52</v>
      </c>
      <c r="B27" s="145" t="s">
        <v>852</v>
      </c>
      <c r="C27" s="236">
        <v>489</v>
      </c>
      <c r="D27" s="139">
        <v>203</v>
      </c>
      <c r="E27" s="33">
        <f t="shared" si="0"/>
        <v>0.41513292433537835</v>
      </c>
      <c r="F27" s="141">
        <v>39</v>
      </c>
      <c r="G27" s="139">
        <v>5</v>
      </c>
      <c r="H27" s="139">
        <v>57</v>
      </c>
      <c r="I27" s="139">
        <v>97</v>
      </c>
      <c r="J27" s="139">
        <v>5</v>
      </c>
      <c r="K27" s="141">
        <v>0</v>
      </c>
    </row>
    <row r="28" spans="1:11" ht="20.100000000000001" customHeight="1" x14ac:dyDescent="0.25">
      <c r="A28" s="145" t="s">
        <v>54</v>
      </c>
      <c r="B28" s="145" t="s">
        <v>852</v>
      </c>
      <c r="C28" s="236">
        <v>512</v>
      </c>
      <c r="D28" s="139">
        <v>190</v>
      </c>
      <c r="E28" s="33">
        <f t="shared" si="0"/>
        <v>0.37109375</v>
      </c>
      <c r="F28" s="141">
        <v>41</v>
      </c>
      <c r="G28" s="139">
        <v>1</v>
      </c>
      <c r="H28" s="139">
        <v>54</v>
      </c>
      <c r="I28" s="139">
        <v>90</v>
      </c>
      <c r="J28" s="139">
        <v>3</v>
      </c>
      <c r="K28" s="141">
        <v>1</v>
      </c>
    </row>
    <row r="29" spans="1:11" ht="20.100000000000001" customHeight="1" x14ac:dyDescent="0.25">
      <c r="A29" s="145" t="s">
        <v>56</v>
      </c>
      <c r="B29" s="145" t="s">
        <v>852</v>
      </c>
      <c r="C29" s="236">
        <v>502</v>
      </c>
      <c r="D29" s="139">
        <v>201</v>
      </c>
      <c r="E29" s="33">
        <f t="shared" si="0"/>
        <v>0.40039840637450197</v>
      </c>
      <c r="F29" s="141">
        <v>52</v>
      </c>
      <c r="G29" s="139">
        <v>4</v>
      </c>
      <c r="H29" s="139">
        <v>39</v>
      </c>
      <c r="I29" s="139">
        <v>97</v>
      </c>
      <c r="J29" s="139">
        <v>9</v>
      </c>
      <c r="K29" s="141">
        <v>0</v>
      </c>
    </row>
    <row r="30" spans="1:11" ht="20.100000000000001" customHeight="1" x14ac:dyDescent="0.25">
      <c r="A30" s="145" t="s">
        <v>57</v>
      </c>
      <c r="B30" s="145" t="s">
        <v>852</v>
      </c>
      <c r="C30" s="236">
        <v>506</v>
      </c>
      <c r="D30" s="139">
        <v>163</v>
      </c>
      <c r="E30" s="33">
        <f t="shared" si="0"/>
        <v>0.32213438735177868</v>
      </c>
      <c r="F30" s="141">
        <v>37</v>
      </c>
      <c r="G30" s="139">
        <v>3</v>
      </c>
      <c r="H30" s="139">
        <v>31</v>
      </c>
      <c r="I30" s="139">
        <v>83</v>
      </c>
      <c r="J30" s="139">
        <v>7</v>
      </c>
      <c r="K30" s="141">
        <v>2</v>
      </c>
    </row>
    <row r="31" spans="1:11" ht="20.100000000000001" customHeight="1" x14ac:dyDescent="0.25">
      <c r="A31" s="145" t="s">
        <v>59</v>
      </c>
      <c r="B31" s="145" t="s">
        <v>853</v>
      </c>
      <c r="C31" s="236">
        <v>511</v>
      </c>
      <c r="D31" s="139">
        <v>163</v>
      </c>
      <c r="E31" s="33">
        <f t="shared" si="0"/>
        <v>0.31898238747553814</v>
      </c>
      <c r="F31" s="141">
        <v>37</v>
      </c>
      <c r="G31" s="139">
        <v>2</v>
      </c>
      <c r="H31" s="139">
        <v>29</v>
      </c>
      <c r="I31" s="139">
        <v>91</v>
      </c>
      <c r="J31" s="139">
        <v>2</v>
      </c>
      <c r="K31" s="141">
        <v>2</v>
      </c>
    </row>
    <row r="32" spans="1:11" ht="20.100000000000001" customHeight="1" x14ac:dyDescent="0.25">
      <c r="A32" s="145" t="s">
        <v>60</v>
      </c>
      <c r="B32" s="145" t="s">
        <v>853</v>
      </c>
      <c r="C32" s="236">
        <v>499</v>
      </c>
      <c r="D32" s="139">
        <v>196</v>
      </c>
      <c r="E32" s="33">
        <f t="shared" si="0"/>
        <v>0.39278557114228457</v>
      </c>
      <c r="F32" s="141">
        <v>61</v>
      </c>
      <c r="G32" s="139">
        <v>3</v>
      </c>
      <c r="H32" s="139">
        <v>36</v>
      </c>
      <c r="I32" s="139">
        <v>82</v>
      </c>
      <c r="J32" s="139">
        <v>14</v>
      </c>
      <c r="K32" s="141">
        <v>0</v>
      </c>
    </row>
    <row r="33" spans="1:11" ht="20.100000000000001" customHeight="1" x14ac:dyDescent="0.25">
      <c r="A33" s="145" t="s">
        <v>62</v>
      </c>
      <c r="B33" s="145" t="s">
        <v>853</v>
      </c>
      <c r="C33" s="236">
        <v>346</v>
      </c>
      <c r="D33" s="139">
        <v>132</v>
      </c>
      <c r="E33" s="33">
        <f t="shared" si="0"/>
        <v>0.38150289017341038</v>
      </c>
      <c r="F33" s="141">
        <v>39</v>
      </c>
      <c r="G33" s="139">
        <v>1</v>
      </c>
      <c r="H33" s="139">
        <v>21</v>
      </c>
      <c r="I33" s="139">
        <v>64</v>
      </c>
      <c r="J33" s="139">
        <v>7</v>
      </c>
      <c r="K33" s="141">
        <v>0</v>
      </c>
    </row>
    <row r="34" spans="1:11" ht="20.100000000000001" customHeight="1" x14ac:dyDescent="0.25">
      <c r="A34" s="145" t="s">
        <v>63</v>
      </c>
      <c r="B34" s="145" t="s">
        <v>853</v>
      </c>
      <c r="C34" s="236">
        <v>482</v>
      </c>
      <c r="D34" s="139">
        <v>188</v>
      </c>
      <c r="E34" s="33">
        <f t="shared" si="0"/>
        <v>0.39004149377593361</v>
      </c>
      <c r="F34" s="141">
        <v>55</v>
      </c>
      <c r="G34" s="139">
        <v>2</v>
      </c>
      <c r="H34" s="139">
        <v>33</v>
      </c>
      <c r="I34" s="139">
        <v>86</v>
      </c>
      <c r="J34" s="139">
        <v>12</v>
      </c>
      <c r="K34" s="141">
        <v>0</v>
      </c>
    </row>
    <row r="35" spans="1:11" ht="20.100000000000001" customHeight="1" x14ac:dyDescent="0.25">
      <c r="A35" s="145" t="s">
        <v>64</v>
      </c>
      <c r="B35" s="145" t="s">
        <v>853</v>
      </c>
      <c r="C35" s="236">
        <v>441</v>
      </c>
      <c r="D35" s="139">
        <v>169</v>
      </c>
      <c r="E35" s="33">
        <f t="shared" si="0"/>
        <v>0.3832199546485261</v>
      </c>
      <c r="F35" s="141">
        <v>47</v>
      </c>
      <c r="G35" s="139">
        <v>2</v>
      </c>
      <c r="H35" s="139">
        <v>52</v>
      </c>
      <c r="I35" s="139">
        <v>61</v>
      </c>
      <c r="J35" s="139">
        <v>6</v>
      </c>
      <c r="K35" s="141">
        <v>1</v>
      </c>
    </row>
    <row r="36" spans="1:11" ht="20.100000000000001" customHeight="1" x14ac:dyDescent="0.25">
      <c r="A36" s="145" t="s">
        <v>66</v>
      </c>
      <c r="B36" s="145" t="s">
        <v>853</v>
      </c>
      <c r="C36" s="236">
        <v>549</v>
      </c>
      <c r="D36" s="139">
        <v>222</v>
      </c>
      <c r="E36" s="33">
        <f t="shared" si="0"/>
        <v>0.40437158469945356</v>
      </c>
      <c r="F36" s="141">
        <v>63</v>
      </c>
      <c r="G36" s="139">
        <v>2</v>
      </c>
      <c r="H36" s="139">
        <v>44</v>
      </c>
      <c r="I36" s="139">
        <v>101</v>
      </c>
      <c r="J36" s="139">
        <v>10</v>
      </c>
      <c r="K36" s="141">
        <v>2</v>
      </c>
    </row>
    <row r="37" spans="1:11" ht="20.100000000000001" customHeight="1" x14ac:dyDescent="0.25">
      <c r="A37" s="145" t="s">
        <v>83</v>
      </c>
      <c r="B37" s="145" t="s">
        <v>849</v>
      </c>
      <c r="C37" s="139"/>
      <c r="D37" s="139">
        <v>905</v>
      </c>
      <c r="E37" s="33"/>
      <c r="F37" s="141">
        <v>227</v>
      </c>
      <c r="G37" s="139">
        <v>8</v>
      </c>
      <c r="H37" s="139">
        <v>173</v>
      </c>
      <c r="I37" s="139">
        <v>454</v>
      </c>
      <c r="J37" s="139">
        <v>38</v>
      </c>
      <c r="K37" s="141">
        <v>5</v>
      </c>
    </row>
    <row r="38" spans="1:11" ht="20.100000000000001" customHeight="1" x14ac:dyDescent="0.25">
      <c r="A38" s="145" t="s">
        <v>84</v>
      </c>
      <c r="B38" s="145" t="s">
        <v>853</v>
      </c>
      <c r="C38" s="139"/>
      <c r="D38" s="139">
        <v>469</v>
      </c>
      <c r="E38" s="33"/>
      <c r="F38" s="141">
        <v>107</v>
      </c>
      <c r="G38" s="139">
        <v>6</v>
      </c>
      <c r="H38" s="139">
        <v>87</v>
      </c>
      <c r="I38" s="139">
        <v>259</v>
      </c>
      <c r="J38" s="139">
        <v>10</v>
      </c>
      <c r="K38" s="141">
        <v>0</v>
      </c>
    </row>
    <row r="39" spans="1:11" ht="24" customHeight="1" x14ac:dyDescent="0.25">
      <c r="A39" s="145" t="s">
        <v>88</v>
      </c>
      <c r="B39" s="145" t="s">
        <v>854</v>
      </c>
      <c r="C39" s="139"/>
      <c r="D39" s="139">
        <v>18</v>
      </c>
      <c r="E39" s="33"/>
      <c r="F39" s="141">
        <v>5</v>
      </c>
      <c r="G39" s="139">
        <v>0</v>
      </c>
      <c r="H39" s="139">
        <v>7</v>
      </c>
      <c r="I39" s="139">
        <v>4</v>
      </c>
      <c r="J39" s="139">
        <v>1</v>
      </c>
      <c r="K39" s="141">
        <v>1</v>
      </c>
    </row>
    <row r="40" spans="1:11" ht="24.75" customHeight="1" x14ac:dyDescent="0.25">
      <c r="A40" s="145" t="s">
        <v>437</v>
      </c>
      <c r="B40" s="145" t="s">
        <v>854</v>
      </c>
      <c r="C40" s="139"/>
      <c r="D40" s="139">
        <v>1422</v>
      </c>
      <c r="E40" s="33"/>
      <c r="F40" s="141">
        <v>311</v>
      </c>
      <c r="G40" s="139">
        <v>19</v>
      </c>
      <c r="H40" s="139">
        <v>267</v>
      </c>
      <c r="I40" s="139">
        <v>795</v>
      </c>
      <c r="J40" s="139">
        <v>27</v>
      </c>
      <c r="K40" s="141">
        <v>3</v>
      </c>
    </row>
    <row r="41" spans="1:11" ht="24" customHeight="1" thickBot="1" x14ac:dyDescent="0.3">
      <c r="A41" s="145" t="s">
        <v>90</v>
      </c>
      <c r="B41" s="145" t="s">
        <v>854</v>
      </c>
      <c r="C41" s="29"/>
      <c r="D41" s="29">
        <v>108</v>
      </c>
      <c r="E41" s="34"/>
      <c r="F41" s="102">
        <v>22</v>
      </c>
      <c r="G41" s="29">
        <v>1</v>
      </c>
      <c r="H41" s="29">
        <v>24</v>
      </c>
      <c r="I41" s="29">
        <v>52</v>
      </c>
      <c r="J41" s="29">
        <v>9</v>
      </c>
      <c r="K41" s="102">
        <v>0</v>
      </c>
    </row>
    <row r="42" spans="1:11" ht="15" customHeight="1" x14ac:dyDescent="0.25">
      <c r="A42" s="130" t="s">
        <v>91</v>
      </c>
      <c r="B42" s="131" t="s">
        <v>1009</v>
      </c>
      <c r="C42" s="61">
        <f>SUM(C3:C41)</f>
        <v>16047</v>
      </c>
      <c r="D42" s="73">
        <v>8598</v>
      </c>
      <c r="E42" s="59">
        <f t="shared" ref="E42" si="1">D42/C42</f>
        <v>0.5358010843148252</v>
      </c>
      <c r="F42" s="73">
        <v>2030</v>
      </c>
      <c r="G42" s="73">
        <v>118</v>
      </c>
      <c r="H42" s="73">
        <v>1804</v>
      </c>
      <c r="I42" s="73">
        <v>4272</v>
      </c>
      <c r="J42" s="73">
        <v>337</v>
      </c>
      <c r="K42" s="62">
        <v>37</v>
      </c>
    </row>
    <row r="43" spans="1:11" s="24" customFormat="1" ht="20.100000000000001" customHeight="1" x14ac:dyDescent="0.3">
      <c r="A43" s="1"/>
      <c r="C43" s="251" t="s">
        <v>1036</v>
      </c>
      <c r="D43" s="251"/>
      <c r="E43" s="252"/>
      <c r="F43" s="63">
        <f>F42/($D$42-$K$42)</f>
        <v>0.23712183156173344</v>
      </c>
      <c r="G43" s="63">
        <f t="shared" ref="G43:J43" si="2">G42/($D$42-$K$42)</f>
        <v>1.3783436514425885E-2</v>
      </c>
      <c r="H43" s="63">
        <f t="shared" si="2"/>
        <v>0.21072304637308725</v>
      </c>
      <c r="I43" s="63">
        <f t="shared" si="2"/>
        <v>0.49900712533582525</v>
      </c>
      <c r="J43" s="63">
        <f t="shared" si="2"/>
        <v>3.9364560214928165E-2</v>
      </c>
    </row>
    <row r="44" spans="1:11" s="35" customFormat="1" ht="18.75" customHeight="1" x14ac:dyDescent="0.25">
      <c r="A44" s="67" t="s">
        <v>1024</v>
      </c>
      <c r="E44" s="66" t="s">
        <v>1006</v>
      </c>
      <c r="F44" s="66" t="s">
        <v>1274</v>
      </c>
      <c r="G44" s="66"/>
      <c r="H44" s="66"/>
    </row>
    <row r="45" spans="1:11" s="24" customFormat="1" ht="13.5" customHeight="1" x14ac:dyDescent="0.3">
      <c r="A45" s="67" t="s">
        <v>1018</v>
      </c>
    </row>
    <row r="46" spans="1:11" s="24" customFormat="1" x14ac:dyDescent="0.3">
      <c r="A46" s="1"/>
    </row>
  </sheetData>
  <mergeCells count="2">
    <mergeCell ref="E1:H1"/>
    <mergeCell ref="C43:E43"/>
  </mergeCells>
  <pageMargins left="0.7" right="0.7" top="0.75" bottom="0.75" header="0.3" footer="0.3"/>
  <pageSetup scale="68" fitToHeight="2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31" workbookViewId="0">
      <selection activeCell="L42" sqref="L42"/>
    </sheetView>
  </sheetViews>
  <sheetFormatPr defaultColWidth="7.6640625" defaultRowHeight="14.4" x14ac:dyDescent="0.3"/>
  <cols>
    <col min="1" max="1" width="8.6640625" style="81" customWidth="1"/>
    <col min="2" max="2" width="42.6640625" style="81" customWidth="1"/>
    <col min="3" max="4" width="7.6640625" style="81"/>
    <col min="5" max="5" width="7.6640625" style="24"/>
    <col min="6" max="6" width="9.33203125" style="81" customWidth="1"/>
    <col min="7" max="7" width="9" style="81" customWidth="1"/>
    <col min="8" max="8" width="8.5546875" style="81" customWidth="1"/>
    <col min="9" max="16384" width="7.6640625" style="81"/>
  </cols>
  <sheetData>
    <row r="1" spans="1:9" s="202" customFormat="1" ht="33" customHeight="1" x14ac:dyDescent="0.3">
      <c r="A1" s="176" t="s">
        <v>855</v>
      </c>
      <c r="E1" s="246" t="s">
        <v>1010</v>
      </c>
      <c r="F1" s="246"/>
      <c r="G1" s="246"/>
      <c r="H1" s="246"/>
    </row>
    <row r="2" spans="1:9" ht="34.5" customHeight="1" x14ac:dyDescent="0.25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1275</v>
      </c>
      <c r="G2" s="72" t="s">
        <v>1276</v>
      </c>
      <c r="H2" s="52" t="s">
        <v>1277</v>
      </c>
      <c r="I2" s="71" t="s">
        <v>856</v>
      </c>
    </row>
    <row r="3" spans="1:9" ht="20.100000000000001" customHeight="1" x14ac:dyDescent="0.25">
      <c r="A3" s="68" t="s">
        <v>10</v>
      </c>
      <c r="B3" s="68" t="s">
        <v>857</v>
      </c>
      <c r="C3" s="236">
        <v>420</v>
      </c>
      <c r="D3" s="69">
        <v>131</v>
      </c>
      <c r="E3" s="33">
        <f>D3/C3</f>
        <v>0.31190476190476191</v>
      </c>
      <c r="F3" s="162">
        <v>19</v>
      </c>
      <c r="G3" s="69">
        <v>40</v>
      </c>
      <c r="H3" s="69">
        <v>70</v>
      </c>
      <c r="I3" s="162">
        <v>2</v>
      </c>
    </row>
    <row r="4" spans="1:9" ht="20.100000000000001" customHeight="1" x14ac:dyDescent="0.25">
      <c r="A4" s="145" t="s">
        <v>12</v>
      </c>
      <c r="B4" s="145" t="s">
        <v>857</v>
      </c>
      <c r="C4" s="236">
        <v>352</v>
      </c>
      <c r="D4" s="139">
        <v>115</v>
      </c>
      <c r="E4" s="33">
        <f t="shared" ref="E4:E43" si="0">D4/C4</f>
        <v>0.32670454545454547</v>
      </c>
      <c r="F4" s="141">
        <v>25</v>
      </c>
      <c r="G4" s="139">
        <v>45</v>
      </c>
      <c r="H4" s="139">
        <v>45</v>
      </c>
      <c r="I4" s="141">
        <v>0</v>
      </c>
    </row>
    <row r="5" spans="1:9" ht="20.100000000000001" customHeight="1" x14ac:dyDescent="0.25">
      <c r="A5" s="145" t="s">
        <v>14</v>
      </c>
      <c r="B5" s="145" t="s">
        <v>857</v>
      </c>
      <c r="C5" s="236">
        <v>358</v>
      </c>
      <c r="D5" s="139">
        <v>94</v>
      </c>
      <c r="E5" s="33">
        <f t="shared" si="0"/>
        <v>0.26256983240223464</v>
      </c>
      <c r="F5" s="141">
        <v>23</v>
      </c>
      <c r="G5" s="139">
        <v>33</v>
      </c>
      <c r="H5" s="139">
        <v>34</v>
      </c>
      <c r="I5" s="141">
        <v>4</v>
      </c>
    </row>
    <row r="6" spans="1:9" ht="20.100000000000001" customHeight="1" x14ac:dyDescent="0.25">
      <c r="A6" s="145" t="s">
        <v>16</v>
      </c>
      <c r="B6" s="145" t="s">
        <v>857</v>
      </c>
      <c r="C6" s="236">
        <v>381</v>
      </c>
      <c r="D6" s="139">
        <v>93</v>
      </c>
      <c r="E6" s="33">
        <f t="shared" si="0"/>
        <v>0.24409448818897639</v>
      </c>
      <c r="F6" s="141">
        <v>21</v>
      </c>
      <c r="G6" s="139">
        <v>19</v>
      </c>
      <c r="H6" s="139">
        <v>53</v>
      </c>
      <c r="I6" s="141">
        <v>0</v>
      </c>
    </row>
    <row r="7" spans="1:9" ht="20.100000000000001" customHeight="1" x14ac:dyDescent="0.25">
      <c r="A7" s="145" t="s">
        <v>18</v>
      </c>
      <c r="B7" s="145" t="s">
        <v>857</v>
      </c>
      <c r="C7" s="236">
        <v>368</v>
      </c>
      <c r="D7" s="139">
        <v>105</v>
      </c>
      <c r="E7" s="33">
        <f t="shared" si="0"/>
        <v>0.28532608695652173</v>
      </c>
      <c r="F7" s="141">
        <v>20</v>
      </c>
      <c r="G7" s="139">
        <v>18</v>
      </c>
      <c r="H7" s="139">
        <v>66</v>
      </c>
      <c r="I7" s="141">
        <v>1</v>
      </c>
    </row>
    <row r="8" spans="1:9" ht="20.100000000000001" customHeight="1" x14ac:dyDescent="0.25">
      <c r="A8" s="145" t="s">
        <v>20</v>
      </c>
      <c r="B8" s="145" t="s">
        <v>858</v>
      </c>
      <c r="C8" s="236">
        <v>395</v>
      </c>
      <c r="D8" s="139">
        <v>69</v>
      </c>
      <c r="E8" s="33">
        <f t="shared" si="0"/>
        <v>0.17468354430379746</v>
      </c>
      <c r="F8" s="141">
        <v>13</v>
      </c>
      <c r="G8" s="139">
        <v>16</v>
      </c>
      <c r="H8" s="139">
        <v>40</v>
      </c>
      <c r="I8" s="141">
        <v>0</v>
      </c>
    </row>
    <row r="9" spans="1:9" ht="20.100000000000001" customHeight="1" x14ac:dyDescent="0.25">
      <c r="A9" s="145" t="s">
        <v>21</v>
      </c>
      <c r="B9" s="145" t="s">
        <v>858</v>
      </c>
      <c r="C9" s="236">
        <v>439</v>
      </c>
      <c r="D9" s="139">
        <v>120</v>
      </c>
      <c r="E9" s="33">
        <f t="shared" si="0"/>
        <v>0.27334851936218679</v>
      </c>
      <c r="F9" s="141">
        <v>29</v>
      </c>
      <c r="G9" s="139">
        <v>44</v>
      </c>
      <c r="H9" s="139">
        <v>47</v>
      </c>
      <c r="I9" s="141">
        <v>0</v>
      </c>
    </row>
    <row r="10" spans="1:9" ht="20.100000000000001" customHeight="1" x14ac:dyDescent="0.25">
      <c r="A10" s="145" t="s">
        <v>22</v>
      </c>
      <c r="B10" s="145" t="s">
        <v>858</v>
      </c>
      <c r="C10" s="236">
        <v>533</v>
      </c>
      <c r="D10" s="139">
        <v>139</v>
      </c>
      <c r="E10" s="33">
        <f t="shared" si="0"/>
        <v>0.2607879924953096</v>
      </c>
      <c r="F10" s="141">
        <v>45</v>
      </c>
      <c r="G10" s="139">
        <v>49</v>
      </c>
      <c r="H10" s="139">
        <v>44</v>
      </c>
      <c r="I10" s="141">
        <v>1</v>
      </c>
    </row>
    <row r="11" spans="1:9" ht="20.100000000000001" customHeight="1" x14ac:dyDescent="0.25">
      <c r="A11" s="145" t="s">
        <v>24</v>
      </c>
      <c r="B11" s="145" t="s">
        <v>858</v>
      </c>
      <c r="C11" s="236">
        <v>404</v>
      </c>
      <c r="D11" s="139">
        <v>109</v>
      </c>
      <c r="E11" s="33">
        <f t="shared" si="0"/>
        <v>0.26980198019801982</v>
      </c>
      <c r="F11" s="141">
        <v>25</v>
      </c>
      <c r="G11" s="139">
        <v>32</v>
      </c>
      <c r="H11" s="139">
        <v>52</v>
      </c>
      <c r="I11" s="141">
        <v>0</v>
      </c>
    </row>
    <row r="12" spans="1:9" ht="20.100000000000001" customHeight="1" x14ac:dyDescent="0.25">
      <c r="A12" s="145" t="s">
        <v>26</v>
      </c>
      <c r="B12" s="145" t="s">
        <v>858</v>
      </c>
      <c r="C12" s="236">
        <v>345</v>
      </c>
      <c r="D12" s="139">
        <v>76</v>
      </c>
      <c r="E12" s="33">
        <f t="shared" si="0"/>
        <v>0.22028985507246376</v>
      </c>
      <c r="F12" s="141">
        <v>13</v>
      </c>
      <c r="G12" s="139">
        <v>20</v>
      </c>
      <c r="H12" s="139">
        <v>43</v>
      </c>
      <c r="I12" s="141">
        <v>0</v>
      </c>
    </row>
    <row r="13" spans="1:9" ht="20.100000000000001" customHeight="1" x14ac:dyDescent="0.25">
      <c r="A13" s="145" t="s">
        <v>28</v>
      </c>
      <c r="B13" s="145" t="s">
        <v>859</v>
      </c>
      <c r="C13" s="236">
        <v>344</v>
      </c>
      <c r="D13" s="139">
        <v>123</v>
      </c>
      <c r="E13" s="33">
        <f t="shared" si="0"/>
        <v>0.35755813953488375</v>
      </c>
      <c r="F13" s="141">
        <v>19</v>
      </c>
      <c r="G13" s="139">
        <v>32</v>
      </c>
      <c r="H13" s="139">
        <v>71</v>
      </c>
      <c r="I13" s="141">
        <v>1</v>
      </c>
    </row>
    <row r="14" spans="1:9" ht="20.100000000000001" customHeight="1" x14ac:dyDescent="0.25">
      <c r="A14" s="145" t="s">
        <v>30</v>
      </c>
      <c r="B14" s="145" t="s">
        <v>858</v>
      </c>
      <c r="C14" s="236">
        <v>367</v>
      </c>
      <c r="D14" s="139">
        <v>86</v>
      </c>
      <c r="E14" s="33">
        <f t="shared" si="0"/>
        <v>0.23433242506811988</v>
      </c>
      <c r="F14" s="141">
        <v>18</v>
      </c>
      <c r="G14" s="139">
        <v>35</v>
      </c>
      <c r="H14" s="139">
        <v>33</v>
      </c>
      <c r="I14" s="141">
        <v>0</v>
      </c>
    </row>
    <row r="15" spans="1:9" ht="20.100000000000001" customHeight="1" x14ac:dyDescent="0.25">
      <c r="A15" s="145" t="s">
        <v>32</v>
      </c>
      <c r="B15" s="145" t="s">
        <v>858</v>
      </c>
      <c r="C15" s="236">
        <v>487</v>
      </c>
      <c r="D15" s="139">
        <v>147</v>
      </c>
      <c r="E15" s="33">
        <f t="shared" si="0"/>
        <v>0.30184804928131415</v>
      </c>
      <c r="F15" s="141">
        <v>41</v>
      </c>
      <c r="G15" s="139">
        <v>43</v>
      </c>
      <c r="H15" s="139">
        <v>62</v>
      </c>
      <c r="I15" s="141">
        <v>1</v>
      </c>
    </row>
    <row r="16" spans="1:9" ht="20.100000000000001" customHeight="1" x14ac:dyDescent="0.25">
      <c r="A16" s="145" t="s">
        <v>34</v>
      </c>
      <c r="B16" s="145" t="s">
        <v>858</v>
      </c>
      <c r="C16" s="236">
        <v>514</v>
      </c>
      <c r="D16" s="139">
        <v>92</v>
      </c>
      <c r="E16" s="33">
        <f t="shared" si="0"/>
        <v>0.17898832684824903</v>
      </c>
      <c r="F16" s="141">
        <v>20</v>
      </c>
      <c r="G16" s="139">
        <v>24</v>
      </c>
      <c r="H16" s="139">
        <v>48</v>
      </c>
      <c r="I16" s="141">
        <v>0</v>
      </c>
    </row>
    <row r="17" spans="1:9" ht="20.100000000000001" customHeight="1" x14ac:dyDescent="0.25">
      <c r="A17" s="145" t="s">
        <v>35</v>
      </c>
      <c r="B17" s="145" t="s">
        <v>858</v>
      </c>
      <c r="C17" s="236">
        <v>399</v>
      </c>
      <c r="D17" s="139">
        <v>116</v>
      </c>
      <c r="E17" s="33">
        <f t="shared" si="0"/>
        <v>0.2907268170426065</v>
      </c>
      <c r="F17" s="141">
        <v>32</v>
      </c>
      <c r="G17" s="139">
        <v>35</v>
      </c>
      <c r="H17" s="139">
        <v>49</v>
      </c>
      <c r="I17" s="141">
        <v>0</v>
      </c>
    </row>
    <row r="18" spans="1:9" ht="20.100000000000001" customHeight="1" x14ac:dyDescent="0.25">
      <c r="A18" s="145" t="s">
        <v>36</v>
      </c>
      <c r="B18" s="145" t="s">
        <v>859</v>
      </c>
      <c r="C18" s="236">
        <v>468</v>
      </c>
      <c r="D18" s="139">
        <v>135</v>
      </c>
      <c r="E18" s="33">
        <f t="shared" si="0"/>
        <v>0.28846153846153844</v>
      </c>
      <c r="F18" s="141">
        <v>26</v>
      </c>
      <c r="G18" s="139">
        <v>61</v>
      </c>
      <c r="H18" s="139">
        <v>47</v>
      </c>
      <c r="I18" s="141">
        <v>1</v>
      </c>
    </row>
    <row r="19" spans="1:9" ht="20.100000000000001" customHeight="1" x14ac:dyDescent="0.25">
      <c r="A19" s="145" t="s">
        <v>38</v>
      </c>
      <c r="B19" s="145" t="s">
        <v>859</v>
      </c>
      <c r="C19" s="236">
        <v>485</v>
      </c>
      <c r="D19" s="139">
        <v>147</v>
      </c>
      <c r="E19" s="33">
        <f t="shared" si="0"/>
        <v>0.30309278350515462</v>
      </c>
      <c r="F19" s="141">
        <v>27</v>
      </c>
      <c r="G19" s="139">
        <v>67</v>
      </c>
      <c r="H19" s="139">
        <v>53</v>
      </c>
      <c r="I19" s="141">
        <v>0</v>
      </c>
    </row>
    <row r="20" spans="1:9" ht="20.100000000000001" customHeight="1" x14ac:dyDescent="0.25">
      <c r="A20" s="145" t="s">
        <v>40</v>
      </c>
      <c r="B20" s="145" t="s">
        <v>859</v>
      </c>
      <c r="C20" s="236">
        <v>372</v>
      </c>
      <c r="D20" s="139">
        <v>110</v>
      </c>
      <c r="E20" s="33">
        <f t="shared" si="0"/>
        <v>0.29569892473118281</v>
      </c>
      <c r="F20" s="141">
        <v>25</v>
      </c>
      <c r="G20" s="139">
        <v>33</v>
      </c>
      <c r="H20" s="139">
        <v>52</v>
      </c>
      <c r="I20" s="141">
        <v>0</v>
      </c>
    </row>
    <row r="21" spans="1:9" ht="20.100000000000001" customHeight="1" x14ac:dyDescent="0.25">
      <c r="A21" s="145" t="s">
        <v>42</v>
      </c>
      <c r="B21" s="145" t="s">
        <v>859</v>
      </c>
      <c r="C21" s="236">
        <v>426</v>
      </c>
      <c r="D21" s="139">
        <v>102</v>
      </c>
      <c r="E21" s="33">
        <f t="shared" si="0"/>
        <v>0.23943661971830985</v>
      </c>
      <c r="F21" s="141">
        <v>24</v>
      </c>
      <c r="G21" s="139">
        <v>36</v>
      </c>
      <c r="H21" s="139">
        <v>42</v>
      </c>
      <c r="I21" s="141">
        <v>0</v>
      </c>
    </row>
    <row r="22" spans="1:9" ht="20.100000000000001" customHeight="1" x14ac:dyDescent="0.25">
      <c r="A22" s="145" t="s">
        <v>44</v>
      </c>
      <c r="B22" s="145" t="s">
        <v>859</v>
      </c>
      <c r="C22" s="236">
        <v>478</v>
      </c>
      <c r="D22" s="139">
        <v>171</v>
      </c>
      <c r="E22" s="33">
        <f t="shared" si="0"/>
        <v>0.35774058577405859</v>
      </c>
      <c r="F22" s="141">
        <v>45</v>
      </c>
      <c r="G22" s="139">
        <v>51</v>
      </c>
      <c r="H22" s="139">
        <v>72</v>
      </c>
      <c r="I22" s="141">
        <v>3</v>
      </c>
    </row>
    <row r="23" spans="1:9" ht="20.100000000000001" customHeight="1" x14ac:dyDescent="0.25">
      <c r="A23" s="145" t="s">
        <v>46</v>
      </c>
      <c r="B23" s="145" t="s">
        <v>859</v>
      </c>
      <c r="C23" s="236">
        <v>475</v>
      </c>
      <c r="D23" s="139">
        <v>130</v>
      </c>
      <c r="E23" s="33">
        <f t="shared" si="0"/>
        <v>0.27368421052631581</v>
      </c>
      <c r="F23" s="141">
        <v>34</v>
      </c>
      <c r="G23" s="139">
        <v>33</v>
      </c>
      <c r="H23" s="139">
        <v>61</v>
      </c>
      <c r="I23" s="141">
        <v>2</v>
      </c>
    </row>
    <row r="24" spans="1:9" ht="20.100000000000001" customHeight="1" x14ac:dyDescent="0.25">
      <c r="A24" s="145" t="s">
        <v>47</v>
      </c>
      <c r="B24" s="145" t="s">
        <v>859</v>
      </c>
      <c r="C24" s="236">
        <v>432</v>
      </c>
      <c r="D24" s="139">
        <v>104</v>
      </c>
      <c r="E24" s="33">
        <f t="shared" si="0"/>
        <v>0.24074074074074073</v>
      </c>
      <c r="F24" s="141">
        <v>19</v>
      </c>
      <c r="G24" s="139">
        <v>30</v>
      </c>
      <c r="H24" s="139">
        <v>55</v>
      </c>
      <c r="I24" s="141">
        <v>0</v>
      </c>
    </row>
    <row r="25" spans="1:9" ht="20.100000000000001" customHeight="1" x14ac:dyDescent="0.25">
      <c r="A25" s="145" t="s">
        <v>48</v>
      </c>
      <c r="B25" s="145" t="s">
        <v>859</v>
      </c>
      <c r="C25" s="236">
        <v>372</v>
      </c>
      <c r="D25" s="139">
        <v>135</v>
      </c>
      <c r="E25" s="33">
        <f t="shared" si="0"/>
        <v>0.36290322580645162</v>
      </c>
      <c r="F25" s="141">
        <v>30</v>
      </c>
      <c r="G25" s="139">
        <v>36</v>
      </c>
      <c r="H25" s="139">
        <v>68</v>
      </c>
      <c r="I25" s="141">
        <v>1</v>
      </c>
    </row>
    <row r="26" spans="1:9" ht="20.100000000000001" customHeight="1" x14ac:dyDescent="0.25">
      <c r="A26" s="145" t="s">
        <v>50</v>
      </c>
      <c r="B26" s="145" t="s">
        <v>209</v>
      </c>
      <c r="C26" s="236">
        <v>416</v>
      </c>
      <c r="D26" s="139">
        <v>167</v>
      </c>
      <c r="E26" s="33">
        <f t="shared" si="0"/>
        <v>0.40144230769230771</v>
      </c>
      <c r="F26" s="141">
        <v>36</v>
      </c>
      <c r="G26" s="139">
        <v>44</v>
      </c>
      <c r="H26" s="139">
        <v>86</v>
      </c>
      <c r="I26" s="141">
        <v>1</v>
      </c>
    </row>
    <row r="27" spans="1:9" ht="20.100000000000001" customHeight="1" x14ac:dyDescent="0.25">
      <c r="A27" s="145" t="s">
        <v>52</v>
      </c>
      <c r="B27" s="145" t="s">
        <v>209</v>
      </c>
      <c r="C27" s="236">
        <v>464</v>
      </c>
      <c r="D27" s="139">
        <v>137</v>
      </c>
      <c r="E27" s="33">
        <f t="shared" si="0"/>
        <v>0.29525862068965519</v>
      </c>
      <c r="F27" s="141">
        <v>32</v>
      </c>
      <c r="G27" s="139">
        <v>40</v>
      </c>
      <c r="H27" s="139">
        <v>64</v>
      </c>
      <c r="I27" s="141">
        <v>1</v>
      </c>
    </row>
    <row r="28" spans="1:9" ht="20.100000000000001" customHeight="1" x14ac:dyDescent="0.25">
      <c r="A28" s="145" t="s">
        <v>54</v>
      </c>
      <c r="B28" s="145" t="s">
        <v>209</v>
      </c>
      <c r="C28" s="236">
        <v>422</v>
      </c>
      <c r="D28" s="139">
        <v>174</v>
      </c>
      <c r="E28" s="33">
        <f t="shared" si="0"/>
        <v>0.41232227488151657</v>
      </c>
      <c r="F28" s="141">
        <v>29</v>
      </c>
      <c r="G28" s="139">
        <v>66</v>
      </c>
      <c r="H28" s="139">
        <v>79</v>
      </c>
      <c r="I28" s="141">
        <v>0</v>
      </c>
    </row>
    <row r="29" spans="1:9" ht="20.100000000000001" customHeight="1" x14ac:dyDescent="0.25">
      <c r="A29" s="145" t="s">
        <v>56</v>
      </c>
      <c r="B29" s="145" t="s">
        <v>209</v>
      </c>
      <c r="C29" s="236">
        <v>436</v>
      </c>
      <c r="D29" s="139">
        <v>152</v>
      </c>
      <c r="E29" s="33">
        <f t="shared" si="0"/>
        <v>0.34862385321100919</v>
      </c>
      <c r="F29" s="141">
        <v>40</v>
      </c>
      <c r="G29" s="139">
        <v>49</v>
      </c>
      <c r="H29" s="139">
        <v>59</v>
      </c>
      <c r="I29" s="141">
        <v>4</v>
      </c>
    </row>
    <row r="30" spans="1:9" ht="20.100000000000001" customHeight="1" x14ac:dyDescent="0.25">
      <c r="A30" s="145" t="s">
        <v>860</v>
      </c>
      <c r="B30" s="145" t="s">
        <v>861</v>
      </c>
      <c r="C30" s="236">
        <v>475</v>
      </c>
      <c r="D30" s="139">
        <v>141</v>
      </c>
      <c r="E30" s="33">
        <f t="shared" si="0"/>
        <v>0.29684210526315791</v>
      </c>
      <c r="F30" s="141">
        <v>41</v>
      </c>
      <c r="G30" s="139">
        <v>31</v>
      </c>
      <c r="H30" s="139">
        <v>68</v>
      </c>
      <c r="I30" s="141">
        <v>1</v>
      </c>
    </row>
    <row r="31" spans="1:9" ht="20.100000000000001" customHeight="1" x14ac:dyDescent="0.25">
      <c r="A31" s="145" t="s">
        <v>59</v>
      </c>
      <c r="B31" s="145" t="s">
        <v>861</v>
      </c>
      <c r="C31" s="236">
        <v>411</v>
      </c>
      <c r="D31" s="139">
        <v>112</v>
      </c>
      <c r="E31" s="33">
        <f t="shared" si="0"/>
        <v>0.27250608272506083</v>
      </c>
      <c r="F31" s="141">
        <v>16</v>
      </c>
      <c r="G31" s="139">
        <v>26</v>
      </c>
      <c r="H31" s="139">
        <v>66</v>
      </c>
      <c r="I31" s="141">
        <v>4</v>
      </c>
    </row>
    <row r="32" spans="1:9" ht="20.100000000000001" customHeight="1" x14ac:dyDescent="0.25">
      <c r="A32" s="145" t="s">
        <v>60</v>
      </c>
      <c r="B32" s="145" t="s">
        <v>861</v>
      </c>
      <c r="C32" s="236">
        <v>250</v>
      </c>
      <c r="D32" s="139">
        <v>76</v>
      </c>
      <c r="E32" s="33">
        <f t="shared" si="0"/>
        <v>0.30399999999999999</v>
      </c>
      <c r="F32" s="141">
        <v>18</v>
      </c>
      <c r="G32" s="139">
        <v>32</v>
      </c>
      <c r="H32" s="139">
        <v>26</v>
      </c>
      <c r="I32" s="141">
        <v>0</v>
      </c>
    </row>
    <row r="33" spans="1:9" ht="20.100000000000001" customHeight="1" x14ac:dyDescent="0.25">
      <c r="A33" s="145" t="s">
        <v>62</v>
      </c>
      <c r="B33" s="145" t="s">
        <v>861</v>
      </c>
      <c r="C33" s="236">
        <v>357</v>
      </c>
      <c r="D33" s="139">
        <v>105</v>
      </c>
      <c r="E33" s="33">
        <f t="shared" si="0"/>
        <v>0.29411764705882354</v>
      </c>
      <c r="F33" s="141">
        <v>21</v>
      </c>
      <c r="G33" s="139">
        <v>41</v>
      </c>
      <c r="H33" s="139">
        <v>41</v>
      </c>
      <c r="I33" s="141">
        <v>2</v>
      </c>
    </row>
    <row r="34" spans="1:9" ht="20.100000000000001" customHeight="1" x14ac:dyDescent="0.25">
      <c r="A34" s="145" t="s">
        <v>63</v>
      </c>
      <c r="B34" s="145" t="s">
        <v>861</v>
      </c>
      <c r="C34" s="236">
        <v>380</v>
      </c>
      <c r="D34" s="139">
        <v>124</v>
      </c>
      <c r="E34" s="33">
        <f t="shared" si="0"/>
        <v>0.32631578947368423</v>
      </c>
      <c r="F34" s="141">
        <v>27</v>
      </c>
      <c r="G34" s="139">
        <v>44</v>
      </c>
      <c r="H34" s="139">
        <v>51</v>
      </c>
      <c r="I34" s="141">
        <v>2</v>
      </c>
    </row>
    <row r="35" spans="1:9" ht="20.100000000000001" customHeight="1" x14ac:dyDescent="0.25">
      <c r="A35" s="145" t="s">
        <v>64</v>
      </c>
      <c r="B35" s="145" t="s">
        <v>861</v>
      </c>
      <c r="C35" s="236">
        <v>404</v>
      </c>
      <c r="D35" s="139">
        <v>156</v>
      </c>
      <c r="E35" s="33">
        <f t="shared" si="0"/>
        <v>0.38613861386138615</v>
      </c>
      <c r="F35" s="141">
        <v>42</v>
      </c>
      <c r="G35" s="139">
        <v>55</v>
      </c>
      <c r="H35" s="139">
        <v>58</v>
      </c>
      <c r="I35" s="141">
        <v>1</v>
      </c>
    </row>
    <row r="36" spans="1:9" ht="20.100000000000001" customHeight="1" x14ac:dyDescent="0.25">
      <c r="A36" s="145" t="s">
        <v>66</v>
      </c>
      <c r="B36" s="145" t="s">
        <v>861</v>
      </c>
      <c r="C36" s="236">
        <v>372</v>
      </c>
      <c r="D36" s="139">
        <v>137</v>
      </c>
      <c r="E36" s="33">
        <f t="shared" si="0"/>
        <v>0.36827956989247312</v>
      </c>
      <c r="F36" s="141">
        <v>38</v>
      </c>
      <c r="G36" s="139">
        <v>45</v>
      </c>
      <c r="H36" s="139">
        <v>54</v>
      </c>
      <c r="I36" s="141">
        <v>0</v>
      </c>
    </row>
    <row r="37" spans="1:9" ht="20.100000000000001" customHeight="1" x14ac:dyDescent="0.25">
      <c r="A37" s="145" t="s">
        <v>68</v>
      </c>
      <c r="B37" s="145" t="s">
        <v>861</v>
      </c>
      <c r="C37" s="236">
        <v>373</v>
      </c>
      <c r="D37" s="139">
        <v>128</v>
      </c>
      <c r="E37" s="33">
        <f t="shared" si="0"/>
        <v>0.34316353887399464</v>
      </c>
      <c r="F37" s="141">
        <v>27</v>
      </c>
      <c r="G37" s="139">
        <v>45</v>
      </c>
      <c r="H37" s="139">
        <v>55</v>
      </c>
      <c r="I37" s="141">
        <v>1</v>
      </c>
    </row>
    <row r="38" spans="1:9" ht="20.100000000000001" customHeight="1" x14ac:dyDescent="0.25">
      <c r="A38" s="145" t="s">
        <v>69</v>
      </c>
      <c r="B38" s="145" t="s">
        <v>861</v>
      </c>
      <c r="C38" s="236">
        <v>508</v>
      </c>
      <c r="D38" s="139">
        <v>229</v>
      </c>
      <c r="E38" s="33">
        <f t="shared" si="0"/>
        <v>0.45078740157480313</v>
      </c>
      <c r="F38" s="141">
        <v>48</v>
      </c>
      <c r="G38" s="139">
        <v>79</v>
      </c>
      <c r="H38" s="139">
        <v>102</v>
      </c>
      <c r="I38" s="141">
        <v>0</v>
      </c>
    </row>
    <row r="39" spans="1:9" ht="20.100000000000001" customHeight="1" x14ac:dyDescent="0.25">
      <c r="A39" s="145" t="s">
        <v>70</v>
      </c>
      <c r="B39" s="145" t="s">
        <v>861</v>
      </c>
      <c r="C39" s="236">
        <v>354</v>
      </c>
      <c r="D39" s="139">
        <v>150</v>
      </c>
      <c r="E39" s="33">
        <f t="shared" si="0"/>
        <v>0.42372881355932202</v>
      </c>
      <c r="F39" s="141">
        <v>44</v>
      </c>
      <c r="G39" s="139">
        <v>58</v>
      </c>
      <c r="H39" s="139">
        <v>48</v>
      </c>
      <c r="I39" s="141">
        <v>0</v>
      </c>
    </row>
    <row r="40" spans="1:9" ht="20.100000000000001" customHeight="1" x14ac:dyDescent="0.25">
      <c r="A40" s="145" t="s">
        <v>71</v>
      </c>
      <c r="B40" s="145" t="s">
        <v>862</v>
      </c>
      <c r="C40" s="236">
        <v>291</v>
      </c>
      <c r="D40" s="139">
        <v>201</v>
      </c>
      <c r="E40" s="33">
        <f t="shared" si="0"/>
        <v>0.69072164948453607</v>
      </c>
      <c r="F40" s="141">
        <v>25</v>
      </c>
      <c r="G40" s="139">
        <v>13</v>
      </c>
      <c r="H40" s="139">
        <v>163</v>
      </c>
      <c r="I40" s="141">
        <v>0</v>
      </c>
    </row>
    <row r="41" spans="1:9" ht="24.9" customHeight="1" x14ac:dyDescent="0.25">
      <c r="A41" s="145" t="s">
        <v>1278</v>
      </c>
      <c r="B41" s="145" t="s">
        <v>863</v>
      </c>
      <c r="C41" s="236">
        <v>272</v>
      </c>
      <c r="D41" s="139">
        <v>49</v>
      </c>
      <c r="E41" s="33">
        <f t="shared" si="0"/>
        <v>0.18014705882352941</v>
      </c>
      <c r="F41" s="141">
        <v>13</v>
      </c>
      <c r="G41" s="139">
        <v>19</v>
      </c>
      <c r="H41" s="139">
        <v>17</v>
      </c>
      <c r="I41" s="141">
        <v>0</v>
      </c>
    </row>
    <row r="42" spans="1:9" ht="25.5" customHeight="1" x14ac:dyDescent="0.25">
      <c r="A42" s="145" t="s">
        <v>1279</v>
      </c>
      <c r="B42" s="145" t="s">
        <v>864</v>
      </c>
      <c r="C42" s="236">
        <v>151</v>
      </c>
      <c r="D42" s="139">
        <v>82</v>
      </c>
      <c r="E42" s="33">
        <f t="shared" si="0"/>
        <v>0.54304635761589404</v>
      </c>
      <c r="F42" s="141">
        <v>17</v>
      </c>
      <c r="G42" s="139">
        <v>31</v>
      </c>
      <c r="H42" s="139">
        <v>33</v>
      </c>
      <c r="I42" s="141">
        <v>1</v>
      </c>
    </row>
    <row r="43" spans="1:9" ht="25.5" customHeight="1" x14ac:dyDescent="0.25">
      <c r="A43" s="145" t="s">
        <v>1280</v>
      </c>
      <c r="B43" s="145" t="s">
        <v>865</v>
      </c>
      <c r="C43" s="236">
        <v>244</v>
      </c>
      <c r="D43" s="139">
        <v>60</v>
      </c>
      <c r="E43" s="33">
        <f t="shared" si="0"/>
        <v>0.24590163934426229</v>
      </c>
      <c r="F43" s="141">
        <v>21</v>
      </c>
      <c r="G43" s="139">
        <v>22</v>
      </c>
      <c r="H43" s="139">
        <v>17</v>
      </c>
      <c r="I43" s="141">
        <v>0</v>
      </c>
    </row>
    <row r="44" spans="1:9" ht="20.100000000000001" customHeight="1" x14ac:dyDescent="0.25">
      <c r="A44" s="145" t="s">
        <v>86</v>
      </c>
      <c r="B44" s="145" t="s">
        <v>866</v>
      </c>
      <c r="C44" s="236">
        <v>156</v>
      </c>
      <c r="D44" s="139">
        <v>84</v>
      </c>
      <c r="E44" s="33"/>
      <c r="F44" s="141">
        <v>28</v>
      </c>
      <c r="G44" s="139">
        <v>26</v>
      </c>
      <c r="H44" s="139">
        <v>28</v>
      </c>
      <c r="I44" s="141">
        <v>2</v>
      </c>
    </row>
    <row r="45" spans="1:9" ht="20.100000000000001" customHeight="1" x14ac:dyDescent="0.25">
      <c r="A45" s="145" t="s">
        <v>89</v>
      </c>
      <c r="B45" s="145" t="s">
        <v>866</v>
      </c>
      <c r="C45" s="139"/>
      <c r="D45" s="139">
        <v>2686</v>
      </c>
      <c r="E45" s="33"/>
      <c r="F45" s="141">
        <v>701</v>
      </c>
      <c r="G45" s="139">
        <v>868</v>
      </c>
      <c r="H45" s="139">
        <v>1098</v>
      </c>
      <c r="I45" s="141">
        <v>19</v>
      </c>
    </row>
    <row r="46" spans="1:9" ht="25.5" customHeight="1" thickBot="1" x14ac:dyDescent="0.3">
      <c r="A46" s="145" t="s">
        <v>107</v>
      </c>
      <c r="B46" s="145" t="s">
        <v>866</v>
      </c>
      <c r="C46" s="29"/>
      <c r="D46" s="29">
        <v>120</v>
      </c>
      <c r="E46" s="34"/>
      <c r="F46" s="102">
        <v>37</v>
      </c>
      <c r="G46" s="29">
        <v>46</v>
      </c>
      <c r="H46" s="29">
        <v>35</v>
      </c>
      <c r="I46" s="102">
        <v>2</v>
      </c>
    </row>
    <row r="47" spans="1:9" ht="15" customHeight="1" x14ac:dyDescent="0.25">
      <c r="A47" s="130" t="s">
        <v>91</v>
      </c>
      <c r="B47" s="131" t="s">
        <v>1009</v>
      </c>
      <c r="C47" s="73">
        <f>SUM(C3:C46)</f>
        <v>16350</v>
      </c>
      <c r="D47" s="73">
        <v>7919</v>
      </c>
      <c r="E47" s="59">
        <f>D47/C47</f>
        <v>0.48434250764525993</v>
      </c>
      <c r="F47" s="73">
        <v>1894</v>
      </c>
      <c r="G47" s="73">
        <v>2512</v>
      </c>
      <c r="H47" s="73">
        <v>3455</v>
      </c>
      <c r="I47" s="62">
        <v>58</v>
      </c>
    </row>
    <row r="48" spans="1:9" s="24" customFormat="1" ht="20.100000000000001" customHeight="1" x14ac:dyDescent="0.3">
      <c r="A48" s="1"/>
      <c r="C48" s="251" t="s">
        <v>1036</v>
      </c>
      <c r="D48" s="251"/>
      <c r="E48" s="252"/>
      <c r="F48" s="63">
        <f>F47/($D$47-$I$47)</f>
        <v>0.24093626765042617</v>
      </c>
      <c r="G48" s="63">
        <f t="shared" ref="G48:H48" si="1">G47/($D$47-$I$47)</f>
        <v>0.31955221981936138</v>
      </c>
      <c r="H48" s="63">
        <f t="shared" si="1"/>
        <v>0.43951151253021242</v>
      </c>
    </row>
    <row r="49" spans="1:8" s="35" customFormat="1" ht="18.75" customHeight="1" x14ac:dyDescent="0.25">
      <c r="A49" s="67" t="s">
        <v>1024</v>
      </c>
      <c r="E49" s="66" t="s">
        <v>1006</v>
      </c>
      <c r="F49" s="66" t="s">
        <v>1281</v>
      </c>
      <c r="G49" s="66"/>
      <c r="H49" s="66"/>
    </row>
    <row r="50" spans="1:8" s="24" customFormat="1" ht="13.5" customHeight="1" x14ac:dyDescent="0.3">
      <c r="A50" s="67" t="s">
        <v>1018</v>
      </c>
    </row>
  </sheetData>
  <mergeCells count="2">
    <mergeCell ref="E1:H1"/>
    <mergeCell ref="C48:E48"/>
  </mergeCells>
  <pageMargins left="0.7" right="0.7" top="0.75" bottom="0.75" header="0.3" footer="0.3"/>
  <pageSetup scale="83" fitToHeight="2"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opLeftCell="A28" workbookViewId="0">
      <selection activeCell="K30" sqref="K30"/>
    </sheetView>
  </sheetViews>
  <sheetFormatPr defaultColWidth="7.6640625" defaultRowHeight="20.100000000000001" customHeight="1" x14ac:dyDescent="0.3"/>
  <cols>
    <col min="1" max="1" width="8.6640625" style="2" customWidth="1"/>
    <col min="2" max="2" width="42.6640625" style="2" customWidth="1"/>
    <col min="3" max="4" width="7.6640625" style="2"/>
    <col min="5" max="5" width="7.6640625" style="24"/>
    <col min="6" max="6" width="7.6640625" style="2"/>
    <col min="7" max="7" width="8.33203125" style="2" customWidth="1"/>
    <col min="8" max="8" width="7.6640625" style="2"/>
    <col min="9" max="9" width="10.6640625" style="2" customWidth="1"/>
    <col min="10" max="10" width="14.6640625" style="2" customWidth="1"/>
    <col min="11" max="16384" width="7.6640625" style="2"/>
  </cols>
  <sheetData>
    <row r="1" spans="1:11" s="174" customFormat="1" ht="33" customHeight="1" x14ac:dyDescent="0.3">
      <c r="A1" s="87" t="s">
        <v>867</v>
      </c>
      <c r="E1" s="246" t="s">
        <v>1010</v>
      </c>
      <c r="F1" s="246"/>
      <c r="G1" s="246"/>
      <c r="H1" s="246"/>
    </row>
    <row r="2" spans="1:11" ht="35.25" customHeight="1" x14ac:dyDescent="0.3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1282</v>
      </c>
      <c r="G2" s="72" t="s">
        <v>868</v>
      </c>
      <c r="H2" s="72" t="s">
        <v>869</v>
      </c>
      <c r="I2" s="72" t="s">
        <v>870</v>
      </c>
      <c r="J2" s="52" t="s">
        <v>871</v>
      </c>
      <c r="K2" s="71" t="s">
        <v>9</v>
      </c>
    </row>
    <row r="3" spans="1:11" ht="20.100000000000001" customHeight="1" x14ac:dyDescent="0.3">
      <c r="A3" s="68" t="s">
        <v>10</v>
      </c>
      <c r="B3" s="68" t="s">
        <v>872</v>
      </c>
      <c r="C3" s="236">
        <v>381</v>
      </c>
      <c r="D3" s="69">
        <v>139</v>
      </c>
      <c r="E3" s="33">
        <f>D3/C3</f>
        <v>0.3648293963254593</v>
      </c>
      <c r="F3" s="162">
        <v>72</v>
      </c>
      <c r="G3" s="69">
        <v>7</v>
      </c>
      <c r="H3" s="69">
        <v>30</v>
      </c>
      <c r="I3" s="69">
        <v>24</v>
      </c>
      <c r="J3" s="69">
        <v>5</v>
      </c>
      <c r="K3" s="162">
        <v>1</v>
      </c>
    </row>
    <row r="4" spans="1:11" ht="20.100000000000001" customHeight="1" x14ac:dyDescent="0.3">
      <c r="A4" s="145" t="s">
        <v>12</v>
      </c>
      <c r="B4" s="145" t="s">
        <v>873</v>
      </c>
      <c r="C4" s="236">
        <v>481</v>
      </c>
      <c r="D4" s="139">
        <v>223</v>
      </c>
      <c r="E4" s="33">
        <f t="shared" ref="E4:E43" si="0">D4/C4</f>
        <v>0.46361746361746364</v>
      </c>
      <c r="F4" s="141">
        <v>166</v>
      </c>
      <c r="G4" s="139">
        <v>9</v>
      </c>
      <c r="H4" s="139">
        <v>33</v>
      </c>
      <c r="I4" s="139">
        <v>11</v>
      </c>
      <c r="J4" s="139">
        <v>3</v>
      </c>
      <c r="K4" s="141">
        <v>1</v>
      </c>
    </row>
    <row r="5" spans="1:11" ht="20.100000000000001" customHeight="1" x14ac:dyDescent="0.3">
      <c r="A5" s="145" t="s">
        <v>14</v>
      </c>
      <c r="B5" s="145" t="s">
        <v>874</v>
      </c>
      <c r="C5" s="236">
        <v>268</v>
      </c>
      <c r="D5" s="139">
        <v>103</v>
      </c>
      <c r="E5" s="33">
        <f t="shared" si="0"/>
        <v>0.38432835820895522</v>
      </c>
      <c r="F5" s="141">
        <v>75</v>
      </c>
      <c r="G5" s="139">
        <v>6</v>
      </c>
      <c r="H5" s="139">
        <v>19</v>
      </c>
      <c r="I5" s="139">
        <v>1</v>
      </c>
      <c r="J5" s="139">
        <v>2</v>
      </c>
      <c r="K5" s="141">
        <v>0</v>
      </c>
    </row>
    <row r="6" spans="1:11" ht="20.100000000000001" customHeight="1" x14ac:dyDescent="0.3">
      <c r="A6" s="145" t="s">
        <v>16</v>
      </c>
      <c r="B6" s="145" t="s">
        <v>875</v>
      </c>
      <c r="C6" s="236">
        <v>395</v>
      </c>
      <c r="D6" s="139">
        <v>239</v>
      </c>
      <c r="E6" s="33">
        <f t="shared" si="0"/>
        <v>0.60506329113924051</v>
      </c>
      <c r="F6" s="141">
        <v>189</v>
      </c>
      <c r="G6" s="139">
        <v>20</v>
      </c>
      <c r="H6" s="139">
        <v>21</v>
      </c>
      <c r="I6" s="139">
        <v>1</v>
      </c>
      <c r="J6" s="139">
        <v>6</v>
      </c>
      <c r="K6" s="141">
        <v>2</v>
      </c>
    </row>
    <row r="7" spans="1:11" ht="20.100000000000001" customHeight="1" x14ac:dyDescent="0.3">
      <c r="A7" s="145" t="s">
        <v>18</v>
      </c>
      <c r="B7" s="145" t="s">
        <v>876</v>
      </c>
      <c r="C7" s="236">
        <v>378</v>
      </c>
      <c r="D7" s="139">
        <v>251</v>
      </c>
      <c r="E7" s="33">
        <f t="shared" si="0"/>
        <v>0.66402116402116407</v>
      </c>
      <c r="F7" s="141">
        <v>187</v>
      </c>
      <c r="G7" s="139">
        <v>6</v>
      </c>
      <c r="H7" s="139">
        <v>43</v>
      </c>
      <c r="I7" s="139">
        <v>6</v>
      </c>
      <c r="J7" s="139">
        <v>6</v>
      </c>
      <c r="K7" s="141">
        <v>3</v>
      </c>
    </row>
    <row r="8" spans="1:11" ht="20.100000000000001" customHeight="1" x14ac:dyDescent="0.3">
      <c r="A8" s="145" t="s">
        <v>20</v>
      </c>
      <c r="B8" s="145" t="s">
        <v>877</v>
      </c>
      <c r="C8" s="236">
        <v>114</v>
      </c>
      <c r="D8" s="139">
        <v>85</v>
      </c>
      <c r="E8" s="33">
        <f t="shared" si="0"/>
        <v>0.74561403508771928</v>
      </c>
      <c r="F8" s="141">
        <v>47</v>
      </c>
      <c r="G8" s="139">
        <v>9</v>
      </c>
      <c r="H8" s="139">
        <v>21</v>
      </c>
      <c r="I8" s="139">
        <v>5</v>
      </c>
      <c r="J8" s="139">
        <v>3</v>
      </c>
      <c r="K8" s="141">
        <v>0</v>
      </c>
    </row>
    <row r="9" spans="1:11" ht="20.100000000000001" customHeight="1" x14ac:dyDescent="0.3">
      <c r="A9" s="145" t="s">
        <v>21</v>
      </c>
      <c r="B9" s="145" t="s">
        <v>878</v>
      </c>
      <c r="C9" s="236">
        <v>217</v>
      </c>
      <c r="D9" s="139">
        <v>129</v>
      </c>
      <c r="E9" s="33">
        <f t="shared" si="0"/>
        <v>0.59447004608294929</v>
      </c>
      <c r="F9" s="141">
        <v>78</v>
      </c>
      <c r="G9" s="139">
        <v>13</v>
      </c>
      <c r="H9" s="139">
        <v>23</v>
      </c>
      <c r="I9" s="139">
        <v>10</v>
      </c>
      <c r="J9" s="139">
        <v>5</v>
      </c>
      <c r="K9" s="141">
        <v>0</v>
      </c>
    </row>
    <row r="10" spans="1:11" ht="20.100000000000001" customHeight="1" x14ac:dyDescent="0.3">
      <c r="A10" s="145" t="s">
        <v>22</v>
      </c>
      <c r="B10" s="145" t="s">
        <v>879</v>
      </c>
      <c r="C10" s="236">
        <v>227</v>
      </c>
      <c r="D10" s="139">
        <v>110</v>
      </c>
      <c r="E10" s="33">
        <f t="shared" si="0"/>
        <v>0.48458149779735682</v>
      </c>
      <c r="F10" s="141">
        <v>54</v>
      </c>
      <c r="G10" s="139">
        <v>5</v>
      </c>
      <c r="H10" s="139">
        <v>43</v>
      </c>
      <c r="I10" s="139">
        <v>3</v>
      </c>
      <c r="J10" s="139">
        <v>4</v>
      </c>
      <c r="K10" s="141">
        <v>1</v>
      </c>
    </row>
    <row r="11" spans="1:11" ht="20.100000000000001" customHeight="1" x14ac:dyDescent="0.3">
      <c r="A11" s="145" t="s">
        <v>24</v>
      </c>
      <c r="B11" s="145" t="s">
        <v>880</v>
      </c>
      <c r="C11" s="236">
        <v>336</v>
      </c>
      <c r="D11" s="139">
        <v>120</v>
      </c>
      <c r="E11" s="33">
        <f t="shared" si="0"/>
        <v>0.35714285714285715</v>
      </c>
      <c r="F11" s="141">
        <v>57</v>
      </c>
      <c r="G11" s="139">
        <v>10</v>
      </c>
      <c r="H11" s="139">
        <v>29</v>
      </c>
      <c r="I11" s="139">
        <v>13</v>
      </c>
      <c r="J11" s="139">
        <v>11</v>
      </c>
      <c r="K11" s="141">
        <v>0</v>
      </c>
    </row>
    <row r="12" spans="1:11" ht="20.100000000000001" customHeight="1" x14ac:dyDescent="0.3">
      <c r="A12" s="145" t="s">
        <v>26</v>
      </c>
      <c r="B12" s="145" t="s">
        <v>880</v>
      </c>
      <c r="C12" s="236">
        <v>350</v>
      </c>
      <c r="D12" s="139">
        <v>102</v>
      </c>
      <c r="E12" s="33">
        <f t="shared" si="0"/>
        <v>0.29142857142857143</v>
      </c>
      <c r="F12" s="141">
        <v>50</v>
      </c>
      <c r="G12" s="139">
        <v>10</v>
      </c>
      <c r="H12" s="139">
        <v>28</v>
      </c>
      <c r="I12" s="139">
        <v>2</v>
      </c>
      <c r="J12" s="139">
        <v>12</v>
      </c>
      <c r="K12" s="141">
        <v>0</v>
      </c>
    </row>
    <row r="13" spans="1:11" ht="20.100000000000001" customHeight="1" x14ac:dyDescent="0.3">
      <c r="A13" s="145" t="s">
        <v>28</v>
      </c>
      <c r="B13" s="145" t="s">
        <v>880</v>
      </c>
      <c r="C13" s="236">
        <v>423</v>
      </c>
      <c r="D13" s="139">
        <v>122</v>
      </c>
      <c r="E13" s="33">
        <f t="shared" si="0"/>
        <v>0.28841607565011823</v>
      </c>
      <c r="F13" s="141">
        <v>68</v>
      </c>
      <c r="G13" s="139">
        <v>4</v>
      </c>
      <c r="H13" s="139">
        <v>27</v>
      </c>
      <c r="I13" s="139">
        <v>7</v>
      </c>
      <c r="J13" s="139">
        <v>16</v>
      </c>
      <c r="K13" s="141">
        <v>0</v>
      </c>
    </row>
    <row r="14" spans="1:11" ht="20.100000000000001" customHeight="1" x14ac:dyDescent="0.3">
      <c r="A14" s="145" t="s">
        <v>30</v>
      </c>
      <c r="B14" s="145" t="s">
        <v>881</v>
      </c>
      <c r="C14" s="236">
        <v>271</v>
      </c>
      <c r="D14" s="139">
        <v>124</v>
      </c>
      <c r="E14" s="33">
        <f t="shared" si="0"/>
        <v>0.45756457564575648</v>
      </c>
      <c r="F14" s="141">
        <v>73</v>
      </c>
      <c r="G14" s="139">
        <v>7</v>
      </c>
      <c r="H14" s="139">
        <v>30</v>
      </c>
      <c r="I14" s="139">
        <v>2</v>
      </c>
      <c r="J14" s="139">
        <v>12</v>
      </c>
      <c r="K14" s="141">
        <v>0</v>
      </c>
    </row>
    <row r="15" spans="1:11" ht="20.100000000000001" customHeight="1" x14ac:dyDescent="0.3">
      <c r="A15" s="145" t="s">
        <v>32</v>
      </c>
      <c r="B15" s="145" t="s">
        <v>882</v>
      </c>
      <c r="C15" s="236">
        <v>288</v>
      </c>
      <c r="D15" s="139">
        <v>186</v>
      </c>
      <c r="E15" s="33">
        <f t="shared" si="0"/>
        <v>0.64583333333333337</v>
      </c>
      <c r="F15" s="141">
        <v>107</v>
      </c>
      <c r="G15" s="139">
        <v>17</v>
      </c>
      <c r="H15" s="139">
        <v>43</v>
      </c>
      <c r="I15" s="139">
        <v>7</v>
      </c>
      <c r="J15" s="139">
        <v>12</v>
      </c>
      <c r="K15" s="141">
        <v>0</v>
      </c>
    </row>
    <row r="16" spans="1:11" ht="20.100000000000001" customHeight="1" x14ac:dyDescent="0.3">
      <c r="A16" s="145" t="s">
        <v>34</v>
      </c>
      <c r="B16" s="145" t="s">
        <v>883</v>
      </c>
      <c r="C16" s="236">
        <v>324</v>
      </c>
      <c r="D16" s="139">
        <v>102</v>
      </c>
      <c r="E16" s="33">
        <f t="shared" si="0"/>
        <v>0.31481481481481483</v>
      </c>
      <c r="F16" s="141">
        <v>26</v>
      </c>
      <c r="G16" s="139">
        <v>9</v>
      </c>
      <c r="H16" s="139">
        <v>57</v>
      </c>
      <c r="I16" s="139">
        <v>1</v>
      </c>
      <c r="J16" s="139">
        <v>9</v>
      </c>
      <c r="K16" s="141">
        <v>0</v>
      </c>
    </row>
    <row r="17" spans="1:11" ht="20.100000000000001" customHeight="1" x14ac:dyDescent="0.3">
      <c r="A17" s="145" t="s">
        <v>35</v>
      </c>
      <c r="B17" s="145" t="s">
        <v>884</v>
      </c>
      <c r="C17" s="236">
        <v>434</v>
      </c>
      <c r="D17" s="139">
        <v>295</v>
      </c>
      <c r="E17" s="33">
        <f t="shared" si="0"/>
        <v>0.67972350230414746</v>
      </c>
      <c r="F17" s="141">
        <v>241</v>
      </c>
      <c r="G17" s="139">
        <v>13</v>
      </c>
      <c r="H17" s="139">
        <v>35</v>
      </c>
      <c r="I17" s="139">
        <v>4</v>
      </c>
      <c r="J17" s="139">
        <v>1</v>
      </c>
      <c r="K17" s="141">
        <v>1</v>
      </c>
    </row>
    <row r="18" spans="1:11" ht="20.100000000000001" customHeight="1" x14ac:dyDescent="0.3">
      <c r="A18" s="145" t="s">
        <v>36</v>
      </c>
      <c r="B18" s="145" t="s">
        <v>885</v>
      </c>
      <c r="C18" s="236">
        <v>374</v>
      </c>
      <c r="D18" s="139">
        <v>146</v>
      </c>
      <c r="E18" s="33">
        <f t="shared" si="0"/>
        <v>0.39037433155080214</v>
      </c>
      <c r="F18" s="141">
        <v>95</v>
      </c>
      <c r="G18" s="139">
        <v>12</v>
      </c>
      <c r="H18" s="139">
        <v>31</v>
      </c>
      <c r="I18" s="139">
        <v>3</v>
      </c>
      <c r="J18" s="139">
        <v>0</v>
      </c>
      <c r="K18" s="141">
        <v>5</v>
      </c>
    </row>
    <row r="19" spans="1:11" ht="20.100000000000001" customHeight="1" x14ac:dyDescent="0.3">
      <c r="A19" s="145" t="s">
        <v>38</v>
      </c>
      <c r="B19" s="145" t="s">
        <v>886</v>
      </c>
      <c r="C19" s="236">
        <v>490</v>
      </c>
      <c r="D19" s="139">
        <v>282</v>
      </c>
      <c r="E19" s="33">
        <f t="shared" si="0"/>
        <v>0.57551020408163267</v>
      </c>
      <c r="F19" s="141">
        <v>214</v>
      </c>
      <c r="G19" s="139">
        <v>15</v>
      </c>
      <c r="H19" s="139">
        <v>47</v>
      </c>
      <c r="I19" s="139">
        <v>3</v>
      </c>
      <c r="J19" s="139">
        <v>1</v>
      </c>
      <c r="K19" s="141">
        <v>2</v>
      </c>
    </row>
    <row r="20" spans="1:11" ht="20.100000000000001" customHeight="1" x14ac:dyDescent="0.3">
      <c r="A20" s="145" t="s">
        <v>40</v>
      </c>
      <c r="B20" s="145" t="s">
        <v>886</v>
      </c>
      <c r="C20" s="236">
        <v>348</v>
      </c>
      <c r="D20" s="139">
        <v>167</v>
      </c>
      <c r="E20" s="33">
        <f t="shared" si="0"/>
        <v>0.47988505747126436</v>
      </c>
      <c r="F20" s="141">
        <v>139</v>
      </c>
      <c r="G20" s="139">
        <v>8</v>
      </c>
      <c r="H20" s="139">
        <v>18</v>
      </c>
      <c r="I20" s="139">
        <v>2</v>
      </c>
      <c r="J20" s="139">
        <v>0</v>
      </c>
      <c r="K20" s="141">
        <v>0</v>
      </c>
    </row>
    <row r="21" spans="1:11" ht="20.100000000000001" customHeight="1" x14ac:dyDescent="0.3">
      <c r="A21" s="145" t="s">
        <v>42</v>
      </c>
      <c r="B21" s="145" t="s">
        <v>887</v>
      </c>
      <c r="C21" s="236">
        <v>364</v>
      </c>
      <c r="D21" s="139">
        <v>147</v>
      </c>
      <c r="E21" s="33">
        <f t="shared" si="0"/>
        <v>0.40384615384615385</v>
      </c>
      <c r="F21" s="141">
        <v>121</v>
      </c>
      <c r="G21" s="139">
        <v>9</v>
      </c>
      <c r="H21" s="139">
        <v>13</v>
      </c>
      <c r="I21" s="139">
        <v>4</v>
      </c>
      <c r="J21" s="139">
        <v>0</v>
      </c>
      <c r="K21" s="141">
        <v>0</v>
      </c>
    </row>
    <row r="22" spans="1:11" ht="20.100000000000001" customHeight="1" x14ac:dyDescent="0.3">
      <c r="A22" s="145" t="s">
        <v>44</v>
      </c>
      <c r="B22" s="145" t="s">
        <v>888</v>
      </c>
      <c r="C22" s="236">
        <v>416</v>
      </c>
      <c r="D22" s="139">
        <v>212</v>
      </c>
      <c r="E22" s="33">
        <f t="shared" si="0"/>
        <v>0.50961538461538458</v>
      </c>
      <c r="F22" s="141">
        <v>168</v>
      </c>
      <c r="G22" s="139">
        <v>6</v>
      </c>
      <c r="H22" s="139">
        <v>27</v>
      </c>
      <c r="I22" s="139">
        <v>5</v>
      </c>
      <c r="J22" s="139">
        <v>6</v>
      </c>
      <c r="K22" s="141">
        <v>0</v>
      </c>
    </row>
    <row r="23" spans="1:11" ht="20.100000000000001" customHeight="1" x14ac:dyDescent="0.3">
      <c r="A23" s="145" t="s">
        <v>46</v>
      </c>
      <c r="B23" s="145" t="s">
        <v>885</v>
      </c>
      <c r="C23" s="236">
        <v>412</v>
      </c>
      <c r="D23" s="139">
        <v>194</v>
      </c>
      <c r="E23" s="33">
        <f t="shared" si="0"/>
        <v>0.470873786407767</v>
      </c>
      <c r="F23" s="141">
        <v>136</v>
      </c>
      <c r="G23" s="139">
        <v>23</v>
      </c>
      <c r="H23" s="139">
        <v>26</v>
      </c>
      <c r="I23" s="139">
        <v>4</v>
      </c>
      <c r="J23" s="139">
        <v>1</v>
      </c>
      <c r="K23" s="141">
        <v>4</v>
      </c>
    </row>
    <row r="24" spans="1:11" ht="20.100000000000001" customHeight="1" x14ac:dyDescent="0.3">
      <c r="A24" s="145" t="s">
        <v>47</v>
      </c>
      <c r="B24" s="145" t="s">
        <v>889</v>
      </c>
      <c r="C24" s="236">
        <v>510</v>
      </c>
      <c r="D24" s="139">
        <v>280</v>
      </c>
      <c r="E24" s="33">
        <f t="shared" si="0"/>
        <v>0.5490196078431373</v>
      </c>
      <c r="F24" s="141">
        <v>209</v>
      </c>
      <c r="G24" s="139">
        <v>29</v>
      </c>
      <c r="H24" s="139">
        <v>36</v>
      </c>
      <c r="I24" s="139">
        <v>4</v>
      </c>
      <c r="J24" s="139">
        <v>2</v>
      </c>
      <c r="K24" s="141">
        <v>0</v>
      </c>
    </row>
    <row r="25" spans="1:11" ht="20.100000000000001" customHeight="1" x14ac:dyDescent="0.3">
      <c r="A25" s="145" t="s">
        <v>48</v>
      </c>
      <c r="B25" s="145" t="s">
        <v>889</v>
      </c>
      <c r="C25" s="236">
        <v>400</v>
      </c>
      <c r="D25" s="139">
        <v>227</v>
      </c>
      <c r="E25" s="33">
        <f t="shared" si="0"/>
        <v>0.5675</v>
      </c>
      <c r="F25" s="141">
        <v>146</v>
      </c>
      <c r="G25" s="139">
        <v>22</v>
      </c>
      <c r="H25" s="139">
        <v>45</v>
      </c>
      <c r="I25" s="139">
        <v>11</v>
      </c>
      <c r="J25" s="139">
        <v>2</v>
      </c>
      <c r="K25" s="141">
        <v>1</v>
      </c>
    </row>
    <row r="26" spans="1:11" ht="20.100000000000001" customHeight="1" x14ac:dyDescent="0.3">
      <c r="A26" s="145" t="s">
        <v>50</v>
      </c>
      <c r="B26" s="145" t="s">
        <v>890</v>
      </c>
      <c r="C26" s="236">
        <v>379</v>
      </c>
      <c r="D26" s="139">
        <v>182</v>
      </c>
      <c r="E26" s="33">
        <f t="shared" si="0"/>
        <v>0.48021108179419525</v>
      </c>
      <c r="F26" s="141">
        <v>106</v>
      </c>
      <c r="G26" s="139">
        <v>29</v>
      </c>
      <c r="H26" s="139">
        <v>35</v>
      </c>
      <c r="I26" s="139">
        <v>10</v>
      </c>
      <c r="J26" s="139">
        <v>1</v>
      </c>
      <c r="K26" s="141">
        <v>1</v>
      </c>
    </row>
    <row r="27" spans="1:11" ht="20.100000000000001" customHeight="1" x14ac:dyDescent="0.3">
      <c r="A27" s="145" t="s">
        <v>52</v>
      </c>
      <c r="B27" s="145" t="s">
        <v>891</v>
      </c>
      <c r="C27" s="236">
        <v>389</v>
      </c>
      <c r="D27" s="139">
        <v>178</v>
      </c>
      <c r="E27" s="33">
        <f t="shared" si="0"/>
        <v>0.45758354755784064</v>
      </c>
      <c r="F27" s="141">
        <v>105</v>
      </c>
      <c r="G27" s="139">
        <v>21</v>
      </c>
      <c r="H27" s="139">
        <v>39</v>
      </c>
      <c r="I27" s="139">
        <v>9</v>
      </c>
      <c r="J27" s="139">
        <v>2</v>
      </c>
      <c r="K27" s="141">
        <v>2</v>
      </c>
    </row>
    <row r="28" spans="1:11" ht="20.100000000000001" customHeight="1" x14ac:dyDescent="0.3">
      <c r="A28" s="145" t="s">
        <v>54</v>
      </c>
      <c r="B28" s="145" t="s">
        <v>892</v>
      </c>
      <c r="C28" s="236">
        <v>370</v>
      </c>
      <c r="D28" s="139">
        <v>165</v>
      </c>
      <c r="E28" s="33">
        <f t="shared" si="0"/>
        <v>0.44594594594594594</v>
      </c>
      <c r="F28" s="141">
        <v>78</v>
      </c>
      <c r="G28" s="139">
        <v>27</v>
      </c>
      <c r="H28" s="139">
        <v>45</v>
      </c>
      <c r="I28" s="139">
        <v>15</v>
      </c>
      <c r="J28" s="139">
        <v>0</v>
      </c>
      <c r="K28" s="141">
        <v>0</v>
      </c>
    </row>
    <row r="29" spans="1:11" ht="20.100000000000001" customHeight="1" x14ac:dyDescent="0.3">
      <c r="A29" s="145" t="s">
        <v>56</v>
      </c>
      <c r="B29" s="145" t="s">
        <v>893</v>
      </c>
      <c r="C29" s="236">
        <v>405</v>
      </c>
      <c r="D29" s="139">
        <v>162</v>
      </c>
      <c r="E29" s="33">
        <f t="shared" si="0"/>
        <v>0.4</v>
      </c>
      <c r="F29" s="141">
        <v>73</v>
      </c>
      <c r="G29" s="139">
        <v>20</v>
      </c>
      <c r="H29" s="139">
        <v>58</v>
      </c>
      <c r="I29" s="139">
        <v>6</v>
      </c>
      <c r="J29" s="139">
        <v>4</v>
      </c>
      <c r="K29" s="141">
        <v>1</v>
      </c>
    </row>
    <row r="30" spans="1:11" ht="20.100000000000001" customHeight="1" x14ac:dyDescent="0.3">
      <c r="A30" s="145" t="s">
        <v>57</v>
      </c>
      <c r="B30" s="145" t="s">
        <v>894</v>
      </c>
      <c r="C30" s="236">
        <v>543</v>
      </c>
      <c r="D30" s="139">
        <v>98</v>
      </c>
      <c r="E30" s="33">
        <f t="shared" si="0"/>
        <v>0.18047882136279927</v>
      </c>
      <c r="F30" s="141">
        <v>9</v>
      </c>
      <c r="G30" s="139">
        <v>9</v>
      </c>
      <c r="H30" s="139">
        <v>76</v>
      </c>
      <c r="I30" s="139">
        <v>3</v>
      </c>
      <c r="J30" s="139">
        <v>0</v>
      </c>
      <c r="K30" s="141">
        <v>1</v>
      </c>
    </row>
    <row r="31" spans="1:11" ht="20.100000000000001" customHeight="1" x14ac:dyDescent="0.3">
      <c r="A31" s="145" t="s">
        <v>59</v>
      </c>
      <c r="B31" s="145" t="s">
        <v>894</v>
      </c>
      <c r="C31" s="236">
        <v>545</v>
      </c>
      <c r="D31" s="139">
        <v>74</v>
      </c>
      <c r="E31" s="33">
        <f t="shared" si="0"/>
        <v>0.13577981651376148</v>
      </c>
      <c r="F31" s="141">
        <v>2</v>
      </c>
      <c r="G31" s="139">
        <v>3</v>
      </c>
      <c r="H31" s="139">
        <v>64</v>
      </c>
      <c r="I31" s="139">
        <v>3</v>
      </c>
      <c r="J31" s="139">
        <v>0</v>
      </c>
      <c r="K31" s="141">
        <v>2</v>
      </c>
    </row>
    <row r="32" spans="1:11" ht="20.100000000000001" customHeight="1" x14ac:dyDescent="0.3">
      <c r="A32" s="145" t="s">
        <v>60</v>
      </c>
      <c r="B32" s="145" t="s">
        <v>894</v>
      </c>
      <c r="C32" s="236">
        <v>539</v>
      </c>
      <c r="D32" s="139">
        <v>126</v>
      </c>
      <c r="E32" s="33">
        <f t="shared" si="0"/>
        <v>0.23376623376623376</v>
      </c>
      <c r="F32" s="141">
        <v>8</v>
      </c>
      <c r="G32" s="139">
        <v>7</v>
      </c>
      <c r="H32" s="139">
        <v>104</v>
      </c>
      <c r="I32" s="139">
        <v>6</v>
      </c>
      <c r="J32" s="139">
        <v>0</v>
      </c>
      <c r="K32" s="141">
        <v>1</v>
      </c>
    </row>
    <row r="33" spans="1:11" ht="20.100000000000001" customHeight="1" x14ac:dyDescent="0.3">
      <c r="A33" s="145" t="s">
        <v>62</v>
      </c>
      <c r="B33" s="145" t="s">
        <v>894</v>
      </c>
      <c r="C33" s="236">
        <v>501</v>
      </c>
      <c r="D33" s="139">
        <v>60</v>
      </c>
      <c r="E33" s="33">
        <f t="shared" si="0"/>
        <v>0.11976047904191617</v>
      </c>
      <c r="F33" s="141">
        <v>1</v>
      </c>
      <c r="G33" s="139">
        <v>4</v>
      </c>
      <c r="H33" s="139">
        <v>50</v>
      </c>
      <c r="I33" s="139">
        <v>5</v>
      </c>
      <c r="J33" s="139">
        <v>0</v>
      </c>
      <c r="K33" s="141">
        <v>0</v>
      </c>
    </row>
    <row r="34" spans="1:11" ht="20.100000000000001" customHeight="1" x14ac:dyDescent="0.3">
      <c r="A34" s="145" t="s">
        <v>63</v>
      </c>
      <c r="B34" s="145" t="s">
        <v>895</v>
      </c>
      <c r="C34" s="236">
        <v>223</v>
      </c>
      <c r="D34" s="139">
        <v>145</v>
      </c>
      <c r="E34" s="33">
        <f t="shared" si="0"/>
        <v>0.65022421524663676</v>
      </c>
      <c r="F34" s="141">
        <v>83</v>
      </c>
      <c r="G34" s="139">
        <v>13</v>
      </c>
      <c r="H34" s="139">
        <v>40</v>
      </c>
      <c r="I34" s="139">
        <v>4</v>
      </c>
      <c r="J34" s="139">
        <v>3</v>
      </c>
      <c r="K34" s="141">
        <v>2</v>
      </c>
    </row>
    <row r="35" spans="1:11" ht="20.100000000000001" customHeight="1" x14ac:dyDescent="0.3">
      <c r="A35" s="145" t="s">
        <v>64</v>
      </c>
      <c r="B35" s="145" t="s">
        <v>896</v>
      </c>
      <c r="C35" s="236">
        <v>250</v>
      </c>
      <c r="D35" s="139">
        <v>158</v>
      </c>
      <c r="E35" s="33">
        <f t="shared" si="0"/>
        <v>0.63200000000000001</v>
      </c>
      <c r="F35" s="141">
        <v>96</v>
      </c>
      <c r="G35" s="139">
        <v>14</v>
      </c>
      <c r="H35" s="139">
        <v>35</v>
      </c>
      <c r="I35" s="139">
        <v>7</v>
      </c>
      <c r="J35" s="139">
        <v>3</v>
      </c>
      <c r="K35" s="141">
        <v>3</v>
      </c>
    </row>
    <row r="36" spans="1:11" ht="20.100000000000001" customHeight="1" x14ac:dyDescent="0.3">
      <c r="A36" s="145" t="s">
        <v>66</v>
      </c>
      <c r="B36" s="145" t="s">
        <v>897</v>
      </c>
      <c r="C36" s="236">
        <v>162</v>
      </c>
      <c r="D36" s="139">
        <v>121</v>
      </c>
      <c r="E36" s="33">
        <f t="shared" si="0"/>
        <v>0.74691358024691357</v>
      </c>
      <c r="F36" s="141">
        <v>80</v>
      </c>
      <c r="G36" s="139">
        <v>3</v>
      </c>
      <c r="H36" s="139">
        <v>32</v>
      </c>
      <c r="I36" s="139">
        <v>3</v>
      </c>
      <c r="J36" s="139">
        <v>3</v>
      </c>
      <c r="K36" s="141">
        <v>0</v>
      </c>
    </row>
    <row r="37" spans="1:11" ht="25.5" customHeight="1" x14ac:dyDescent="0.3">
      <c r="A37" s="145" t="s">
        <v>1035</v>
      </c>
      <c r="B37" s="145" t="s">
        <v>898</v>
      </c>
      <c r="C37" s="236">
        <v>103</v>
      </c>
      <c r="D37" s="139">
        <v>42</v>
      </c>
      <c r="E37" s="33">
        <f t="shared" si="0"/>
        <v>0.40776699029126212</v>
      </c>
      <c r="F37" s="141">
        <v>18</v>
      </c>
      <c r="G37" s="139">
        <v>2</v>
      </c>
      <c r="H37" s="139">
        <v>19</v>
      </c>
      <c r="I37" s="139">
        <v>2</v>
      </c>
      <c r="J37" s="139">
        <v>1</v>
      </c>
      <c r="K37" s="141">
        <v>0</v>
      </c>
    </row>
    <row r="38" spans="1:11" ht="20.100000000000001" customHeight="1" x14ac:dyDescent="0.3">
      <c r="A38" s="145" t="s">
        <v>83</v>
      </c>
      <c r="B38" s="145" t="s">
        <v>874</v>
      </c>
      <c r="C38" s="139"/>
      <c r="D38" s="139">
        <v>136</v>
      </c>
      <c r="E38" s="33"/>
      <c r="F38" s="141">
        <v>91</v>
      </c>
      <c r="G38" s="139">
        <v>8</v>
      </c>
      <c r="H38" s="139">
        <v>32</v>
      </c>
      <c r="I38" s="139">
        <v>5</v>
      </c>
      <c r="J38" s="139">
        <v>0</v>
      </c>
      <c r="K38" s="141">
        <v>0</v>
      </c>
    </row>
    <row r="39" spans="1:11" ht="20.100000000000001" customHeight="1" x14ac:dyDescent="0.3">
      <c r="A39" s="145" t="s">
        <v>84</v>
      </c>
      <c r="B39" s="145" t="s">
        <v>899</v>
      </c>
      <c r="C39" s="139"/>
      <c r="D39" s="139">
        <v>318</v>
      </c>
      <c r="E39" s="33"/>
      <c r="F39" s="141">
        <v>29</v>
      </c>
      <c r="G39" s="139">
        <v>13</v>
      </c>
      <c r="H39" s="139">
        <v>265</v>
      </c>
      <c r="I39" s="139">
        <v>10</v>
      </c>
      <c r="J39" s="139">
        <v>1</v>
      </c>
      <c r="K39" s="141">
        <v>0</v>
      </c>
    </row>
    <row r="40" spans="1:11" ht="20.100000000000001" customHeight="1" x14ac:dyDescent="0.3">
      <c r="A40" s="145" t="s">
        <v>86</v>
      </c>
      <c r="B40" s="145" t="s">
        <v>900</v>
      </c>
      <c r="C40" s="139"/>
      <c r="D40" s="139">
        <v>63</v>
      </c>
      <c r="E40" s="33"/>
      <c r="F40" s="141">
        <v>23</v>
      </c>
      <c r="G40" s="139">
        <v>10</v>
      </c>
      <c r="H40" s="139">
        <v>27</v>
      </c>
      <c r="I40" s="139">
        <v>2</v>
      </c>
      <c r="J40" s="139">
        <v>0</v>
      </c>
      <c r="K40" s="141">
        <v>1</v>
      </c>
    </row>
    <row r="41" spans="1:11" ht="20.100000000000001" customHeight="1" x14ac:dyDescent="0.3">
      <c r="A41" s="145" t="s">
        <v>89</v>
      </c>
      <c r="B41" s="145" t="s">
        <v>900</v>
      </c>
      <c r="C41" s="139"/>
      <c r="D41" s="139">
        <v>657</v>
      </c>
      <c r="E41" s="33"/>
      <c r="F41" s="141">
        <v>348</v>
      </c>
      <c r="G41" s="139">
        <v>39</v>
      </c>
      <c r="H41" s="139">
        <v>199</v>
      </c>
      <c r="I41" s="139">
        <v>21</v>
      </c>
      <c r="J41" s="139">
        <v>49</v>
      </c>
      <c r="K41" s="141">
        <v>1</v>
      </c>
    </row>
    <row r="42" spans="1:11" ht="24.75" customHeight="1" thickBot="1" x14ac:dyDescent="0.35">
      <c r="A42" s="145" t="s">
        <v>107</v>
      </c>
      <c r="B42" s="145" t="s">
        <v>900</v>
      </c>
      <c r="C42" s="29"/>
      <c r="D42" s="29">
        <v>710</v>
      </c>
      <c r="E42" s="34"/>
      <c r="F42" s="102">
        <v>505</v>
      </c>
      <c r="G42" s="29">
        <v>53</v>
      </c>
      <c r="H42" s="29">
        <v>124</v>
      </c>
      <c r="I42" s="29">
        <v>21</v>
      </c>
      <c r="J42" s="29">
        <v>6</v>
      </c>
      <c r="K42" s="102">
        <v>1</v>
      </c>
    </row>
    <row r="43" spans="1:11" ht="20.100000000000001" customHeight="1" x14ac:dyDescent="0.3">
      <c r="A43" s="130" t="s">
        <v>91</v>
      </c>
      <c r="B43" s="131" t="s">
        <v>1009</v>
      </c>
      <c r="C43" s="73">
        <f>SUM(C3:C42)</f>
        <v>12610</v>
      </c>
      <c r="D43" s="73">
        <v>7380</v>
      </c>
      <c r="E43" s="59">
        <f t="shared" si="0"/>
        <v>0.58524980174464714</v>
      </c>
      <c r="F43" s="73">
        <v>4373</v>
      </c>
      <c r="G43" s="73">
        <v>544</v>
      </c>
      <c r="H43" s="73">
        <v>1969</v>
      </c>
      <c r="I43" s="73">
        <v>265</v>
      </c>
      <c r="J43" s="73">
        <v>192</v>
      </c>
      <c r="K43" s="62">
        <v>37</v>
      </c>
    </row>
    <row r="44" spans="1:11" s="24" customFormat="1" ht="20.100000000000001" customHeight="1" x14ac:dyDescent="0.3">
      <c r="A44" s="1"/>
      <c r="C44" s="251" t="s">
        <v>1036</v>
      </c>
      <c r="D44" s="251"/>
      <c r="E44" s="252"/>
      <c r="F44" s="63">
        <f>F43/($D$43-$K$43)</f>
        <v>0.59553316083344687</v>
      </c>
      <c r="G44" s="63">
        <f t="shared" ref="G44:J44" si="1">G43/($D$43-$K$43)</f>
        <v>7.4084161786735672E-2</v>
      </c>
      <c r="H44" s="63">
        <f t="shared" si="1"/>
        <v>0.26814653411412231</v>
      </c>
      <c r="I44" s="63">
        <f t="shared" si="1"/>
        <v>3.608879204684734E-2</v>
      </c>
      <c r="J44" s="63">
        <f t="shared" si="1"/>
        <v>2.6147351218847883E-2</v>
      </c>
    </row>
    <row r="45" spans="1:11" s="35" customFormat="1" ht="18.75" customHeight="1" x14ac:dyDescent="0.25">
      <c r="A45" s="67" t="s">
        <v>1024</v>
      </c>
      <c r="E45" s="66" t="s">
        <v>1006</v>
      </c>
      <c r="F45" s="66" t="s">
        <v>1283</v>
      </c>
      <c r="G45" s="66"/>
      <c r="H45" s="66"/>
    </row>
    <row r="46" spans="1:11" s="24" customFormat="1" ht="13.5" customHeight="1" x14ac:dyDescent="0.3">
      <c r="A46" s="67" t="s">
        <v>1018</v>
      </c>
    </row>
  </sheetData>
  <mergeCells count="2">
    <mergeCell ref="E1:H1"/>
    <mergeCell ref="C44:E44"/>
  </mergeCells>
  <pageMargins left="0.7" right="0.7" top="0.75" bottom="0.75" header="0.3" footer="0.3"/>
  <pageSetup scale="69" fitToHeight="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opLeftCell="A25" workbookViewId="0">
      <selection activeCell="B38" sqref="B38"/>
    </sheetView>
  </sheetViews>
  <sheetFormatPr defaultColWidth="3.5546875" defaultRowHeight="10.199999999999999" x14ac:dyDescent="0.2"/>
  <cols>
    <col min="1" max="1" width="8.6640625" style="100" customWidth="1"/>
    <col min="2" max="2" width="42.6640625" style="100" customWidth="1"/>
    <col min="3" max="4" width="7.6640625" style="100" customWidth="1"/>
    <col min="5" max="5" width="7.6640625" style="76" customWidth="1"/>
    <col min="6" max="7" width="11.33203125" style="100" customWidth="1"/>
    <col min="8" max="8" width="9.6640625" style="100" customWidth="1"/>
    <col min="9" max="9" width="7.6640625" style="100" customWidth="1"/>
    <col min="10" max="16384" width="3.5546875" style="100"/>
  </cols>
  <sheetData>
    <row r="1" spans="1:11" ht="30" customHeight="1" x14ac:dyDescent="0.2">
      <c r="A1" s="253" t="s">
        <v>139</v>
      </c>
      <c r="B1" s="253"/>
      <c r="C1" s="99"/>
      <c r="D1" s="99"/>
      <c r="E1" s="246" t="s">
        <v>1010</v>
      </c>
      <c r="F1" s="246"/>
      <c r="G1" s="246"/>
      <c r="H1" s="246"/>
      <c r="I1" s="246"/>
      <c r="J1" s="65"/>
      <c r="K1" s="65"/>
    </row>
    <row r="2" spans="1:11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1031</v>
      </c>
      <c r="G2" s="72" t="s">
        <v>1032</v>
      </c>
      <c r="H2" s="52" t="s">
        <v>1033</v>
      </c>
      <c r="I2" s="71" t="s">
        <v>96</v>
      </c>
    </row>
    <row r="3" spans="1:11" ht="24" customHeight="1" x14ac:dyDescent="0.2">
      <c r="A3" s="68" t="s">
        <v>10</v>
      </c>
      <c r="B3" s="68" t="s">
        <v>140</v>
      </c>
      <c r="C3" s="236">
        <v>380</v>
      </c>
      <c r="D3" s="69">
        <v>122</v>
      </c>
      <c r="E3" s="33">
        <f>D3/C3</f>
        <v>0.32105263157894737</v>
      </c>
      <c r="F3" s="48">
        <v>44</v>
      </c>
      <c r="G3" s="69">
        <v>32</v>
      </c>
      <c r="H3" s="53">
        <v>46</v>
      </c>
      <c r="I3" s="70">
        <v>0</v>
      </c>
    </row>
    <row r="4" spans="1:11" ht="22.5" customHeight="1" x14ac:dyDescent="0.2">
      <c r="A4" s="16" t="s">
        <v>12</v>
      </c>
      <c r="B4" s="16" t="s">
        <v>140</v>
      </c>
      <c r="C4" s="236">
        <v>304</v>
      </c>
      <c r="D4" s="14">
        <v>144</v>
      </c>
      <c r="E4" s="33">
        <f t="shared" ref="E4:E36" si="0">D4/C4</f>
        <v>0.47368421052631576</v>
      </c>
      <c r="F4" s="49">
        <v>53</v>
      </c>
      <c r="G4" s="14">
        <v>44</v>
      </c>
      <c r="H4" s="54">
        <v>45</v>
      </c>
      <c r="I4" s="10">
        <v>2</v>
      </c>
    </row>
    <row r="5" spans="1:11" ht="18.899999999999999" customHeight="1" x14ac:dyDescent="0.2">
      <c r="A5" s="16" t="s">
        <v>14</v>
      </c>
      <c r="B5" s="16" t="s">
        <v>141</v>
      </c>
      <c r="C5" s="236">
        <v>532</v>
      </c>
      <c r="D5" s="14">
        <v>271</v>
      </c>
      <c r="E5" s="33">
        <f t="shared" si="0"/>
        <v>0.50939849624060152</v>
      </c>
      <c r="F5" s="49">
        <v>89</v>
      </c>
      <c r="G5" s="14">
        <v>91</v>
      </c>
      <c r="H5" s="54">
        <v>85</v>
      </c>
      <c r="I5" s="10">
        <v>6</v>
      </c>
    </row>
    <row r="6" spans="1:11" ht="18.899999999999999" customHeight="1" x14ac:dyDescent="0.2">
      <c r="A6" s="16" t="s">
        <v>16</v>
      </c>
      <c r="B6" s="16" t="s">
        <v>141</v>
      </c>
      <c r="C6" s="236">
        <v>331</v>
      </c>
      <c r="D6" s="14">
        <v>118</v>
      </c>
      <c r="E6" s="33">
        <f t="shared" si="0"/>
        <v>0.35649546827794559</v>
      </c>
      <c r="F6" s="49">
        <v>39</v>
      </c>
      <c r="G6" s="14">
        <v>43</v>
      </c>
      <c r="H6" s="54">
        <v>36</v>
      </c>
      <c r="I6" s="10">
        <v>0</v>
      </c>
    </row>
    <row r="7" spans="1:11" ht="18.899999999999999" customHeight="1" x14ac:dyDescent="0.2">
      <c r="A7" s="16" t="s">
        <v>18</v>
      </c>
      <c r="B7" s="16" t="s">
        <v>141</v>
      </c>
      <c r="C7" s="236">
        <v>492</v>
      </c>
      <c r="D7" s="14">
        <v>188</v>
      </c>
      <c r="E7" s="33">
        <f t="shared" si="0"/>
        <v>0.38211382113821141</v>
      </c>
      <c r="F7" s="49">
        <v>75</v>
      </c>
      <c r="G7" s="14">
        <v>51</v>
      </c>
      <c r="H7" s="54">
        <v>62</v>
      </c>
      <c r="I7" s="10">
        <v>0</v>
      </c>
    </row>
    <row r="8" spans="1:11" ht="18.899999999999999" customHeight="1" x14ac:dyDescent="0.2">
      <c r="A8" s="16" t="s">
        <v>20</v>
      </c>
      <c r="B8" s="16" t="s">
        <v>142</v>
      </c>
      <c r="C8" s="236">
        <v>441</v>
      </c>
      <c r="D8" s="14">
        <v>187</v>
      </c>
      <c r="E8" s="33">
        <f t="shared" si="0"/>
        <v>0.42403628117913833</v>
      </c>
      <c r="F8" s="49">
        <v>94</v>
      </c>
      <c r="G8" s="14">
        <v>48</v>
      </c>
      <c r="H8" s="54">
        <v>45</v>
      </c>
      <c r="I8" s="10">
        <v>0</v>
      </c>
    </row>
    <row r="9" spans="1:11" ht="18.899999999999999" customHeight="1" x14ac:dyDescent="0.2">
      <c r="A9" s="16" t="s">
        <v>21</v>
      </c>
      <c r="B9" s="16" t="s">
        <v>143</v>
      </c>
      <c r="C9" s="236">
        <v>434</v>
      </c>
      <c r="D9" s="14">
        <v>183</v>
      </c>
      <c r="E9" s="33">
        <f t="shared" si="0"/>
        <v>0.42165898617511521</v>
      </c>
      <c r="F9" s="49">
        <v>67</v>
      </c>
      <c r="G9" s="14">
        <v>63</v>
      </c>
      <c r="H9" s="54">
        <v>50</v>
      </c>
      <c r="I9" s="10">
        <v>3</v>
      </c>
    </row>
    <row r="10" spans="1:11" ht="18.899999999999999" customHeight="1" x14ac:dyDescent="0.2">
      <c r="A10" s="16" t="s">
        <v>22</v>
      </c>
      <c r="B10" s="16" t="s">
        <v>143</v>
      </c>
      <c r="C10" s="236">
        <v>405</v>
      </c>
      <c r="D10" s="14">
        <v>163</v>
      </c>
      <c r="E10" s="33">
        <f t="shared" si="0"/>
        <v>0.40246913580246912</v>
      </c>
      <c r="F10" s="49">
        <v>66</v>
      </c>
      <c r="G10" s="14">
        <v>48</v>
      </c>
      <c r="H10" s="54">
        <v>48</v>
      </c>
      <c r="I10" s="10">
        <v>1</v>
      </c>
    </row>
    <row r="11" spans="1:11" ht="18.899999999999999" customHeight="1" x14ac:dyDescent="0.2">
      <c r="A11" s="16" t="s">
        <v>24</v>
      </c>
      <c r="B11" s="16" t="s">
        <v>143</v>
      </c>
      <c r="C11" s="236">
        <v>400</v>
      </c>
      <c r="D11" s="14">
        <v>174</v>
      </c>
      <c r="E11" s="33">
        <f t="shared" si="0"/>
        <v>0.435</v>
      </c>
      <c r="F11" s="49">
        <v>94</v>
      </c>
      <c r="G11" s="14">
        <v>29</v>
      </c>
      <c r="H11" s="54">
        <v>50</v>
      </c>
      <c r="I11" s="10">
        <v>1</v>
      </c>
    </row>
    <row r="12" spans="1:11" ht="18.899999999999999" customHeight="1" x14ac:dyDescent="0.2">
      <c r="A12" s="16" t="s">
        <v>26</v>
      </c>
      <c r="B12" s="16" t="s">
        <v>144</v>
      </c>
      <c r="C12" s="236">
        <v>497</v>
      </c>
      <c r="D12" s="14">
        <v>230</v>
      </c>
      <c r="E12" s="33">
        <f t="shared" si="0"/>
        <v>0.46277665995975853</v>
      </c>
      <c r="F12" s="49">
        <v>120</v>
      </c>
      <c r="G12" s="14">
        <v>52</v>
      </c>
      <c r="H12" s="54">
        <v>58</v>
      </c>
      <c r="I12" s="10">
        <v>0</v>
      </c>
    </row>
    <row r="13" spans="1:11" ht="18.899999999999999" customHeight="1" x14ac:dyDescent="0.2">
      <c r="A13" s="16" t="s">
        <v>28</v>
      </c>
      <c r="B13" s="16" t="s">
        <v>145</v>
      </c>
      <c r="C13" s="236">
        <v>473</v>
      </c>
      <c r="D13" s="14">
        <v>161</v>
      </c>
      <c r="E13" s="33">
        <f t="shared" si="0"/>
        <v>0.34038054968287529</v>
      </c>
      <c r="F13" s="49">
        <v>64</v>
      </c>
      <c r="G13" s="14">
        <v>28</v>
      </c>
      <c r="H13" s="54">
        <v>69</v>
      </c>
      <c r="I13" s="10">
        <v>0</v>
      </c>
    </row>
    <row r="14" spans="1:11" ht="18.899999999999999" customHeight="1" x14ac:dyDescent="0.2">
      <c r="A14" s="16" t="s">
        <v>30</v>
      </c>
      <c r="B14" s="16" t="s">
        <v>145</v>
      </c>
      <c r="C14" s="236">
        <v>381</v>
      </c>
      <c r="D14" s="14">
        <v>176</v>
      </c>
      <c r="E14" s="33">
        <f t="shared" si="0"/>
        <v>0.46194225721784776</v>
      </c>
      <c r="F14" s="49">
        <v>79</v>
      </c>
      <c r="G14" s="14">
        <v>39</v>
      </c>
      <c r="H14" s="54">
        <v>58</v>
      </c>
      <c r="I14" s="10">
        <v>0</v>
      </c>
    </row>
    <row r="15" spans="1:11" ht="18.899999999999999" customHeight="1" x14ac:dyDescent="0.2">
      <c r="A15" s="16" t="s">
        <v>32</v>
      </c>
      <c r="B15" s="16" t="s">
        <v>145</v>
      </c>
      <c r="C15" s="236">
        <v>405</v>
      </c>
      <c r="D15" s="14">
        <v>158</v>
      </c>
      <c r="E15" s="33">
        <f t="shared" si="0"/>
        <v>0.39012345679012345</v>
      </c>
      <c r="F15" s="49">
        <v>84</v>
      </c>
      <c r="G15" s="14">
        <v>22</v>
      </c>
      <c r="H15" s="54">
        <v>51</v>
      </c>
      <c r="I15" s="10">
        <v>1</v>
      </c>
    </row>
    <row r="16" spans="1:11" ht="18.899999999999999" customHeight="1" x14ac:dyDescent="0.2">
      <c r="A16" s="16" t="s">
        <v>34</v>
      </c>
      <c r="B16" s="16" t="s">
        <v>146</v>
      </c>
      <c r="C16" s="236">
        <v>353</v>
      </c>
      <c r="D16" s="14">
        <v>166</v>
      </c>
      <c r="E16" s="33">
        <f t="shared" si="0"/>
        <v>0.47025495750708213</v>
      </c>
      <c r="F16" s="49">
        <v>74</v>
      </c>
      <c r="G16" s="14">
        <v>24</v>
      </c>
      <c r="H16" s="54">
        <v>65</v>
      </c>
      <c r="I16" s="10">
        <v>3</v>
      </c>
    </row>
    <row r="17" spans="1:9" ht="18.899999999999999" customHeight="1" x14ac:dyDescent="0.2">
      <c r="A17" s="16" t="s">
        <v>35</v>
      </c>
      <c r="B17" s="16" t="s">
        <v>147</v>
      </c>
      <c r="C17" s="236">
        <v>428</v>
      </c>
      <c r="D17" s="14">
        <v>134</v>
      </c>
      <c r="E17" s="33">
        <f t="shared" si="0"/>
        <v>0.31308411214953269</v>
      </c>
      <c r="F17" s="49">
        <v>57</v>
      </c>
      <c r="G17" s="14">
        <v>32</v>
      </c>
      <c r="H17" s="54">
        <v>41</v>
      </c>
      <c r="I17" s="10">
        <v>4</v>
      </c>
    </row>
    <row r="18" spans="1:9" ht="18.899999999999999" customHeight="1" x14ac:dyDescent="0.2">
      <c r="A18" s="16" t="s">
        <v>36</v>
      </c>
      <c r="B18" s="16" t="s">
        <v>147</v>
      </c>
      <c r="C18" s="236">
        <v>387</v>
      </c>
      <c r="D18" s="14">
        <v>114</v>
      </c>
      <c r="E18" s="33">
        <f t="shared" si="0"/>
        <v>0.29457364341085274</v>
      </c>
      <c r="F18" s="49">
        <v>49</v>
      </c>
      <c r="G18" s="14">
        <v>33</v>
      </c>
      <c r="H18" s="54">
        <v>32</v>
      </c>
      <c r="I18" s="10">
        <v>0</v>
      </c>
    </row>
    <row r="19" spans="1:9" ht="18.899999999999999" customHeight="1" x14ac:dyDescent="0.2">
      <c r="A19" s="16" t="s">
        <v>38</v>
      </c>
      <c r="B19" s="16" t="s">
        <v>147</v>
      </c>
      <c r="C19" s="236">
        <v>549</v>
      </c>
      <c r="D19" s="14">
        <v>154</v>
      </c>
      <c r="E19" s="33">
        <f>D19/C19</f>
        <v>0.28051001821493626</v>
      </c>
      <c r="F19" s="49">
        <v>72</v>
      </c>
      <c r="G19" s="14">
        <v>35</v>
      </c>
      <c r="H19" s="54">
        <v>47</v>
      </c>
      <c r="I19" s="10">
        <v>0</v>
      </c>
    </row>
    <row r="20" spans="1:9" ht="18.899999999999999" customHeight="1" x14ac:dyDescent="0.2">
      <c r="A20" s="16" t="s">
        <v>40</v>
      </c>
      <c r="B20" s="16" t="s">
        <v>147</v>
      </c>
      <c r="C20" s="236">
        <v>339</v>
      </c>
      <c r="D20" s="14">
        <v>80</v>
      </c>
      <c r="E20" s="33">
        <f t="shared" si="0"/>
        <v>0.2359882005899705</v>
      </c>
      <c r="F20" s="49">
        <v>41</v>
      </c>
      <c r="G20" s="14">
        <v>10</v>
      </c>
      <c r="H20" s="54">
        <v>29</v>
      </c>
      <c r="I20" s="10">
        <v>0</v>
      </c>
    </row>
    <row r="21" spans="1:9" ht="18.899999999999999" customHeight="1" x14ac:dyDescent="0.2">
      <c r="A21" s="16" t="s">
        <v>42</v>
      </c>
      <c r="B21" s="16" t="s">
        <v>148</v>
      </c>
      <c r="C21" s="236">
        <v>434</v>
      </c>
      <c r="D21" s="14">
        <v>121</v>
      </c>
      <c r="E21" s="33">
        <f t="shared" si="0"/>
        <v>0.27880184331797236</v>
      </c>
      <c r="F21" s="49">
        <v>53</v>
      </c>
      <c r="G21" s="14">
        <v>36</v>
      </c>
      <c r="H21" s="54">
        <v>30</v>
      </c>
      <c r="I21" s="10">
        <v>2</v>
      </c>
    </row>
    <row r="22" spans="1:9" ht="18.899999999999999" customHeight="1" x14ac:dyDescent="0.2">
      <c r="A22" s="16" t="s">
        <v>44</v>
      </c>
      <c r="B22" s="16" t="s">
        <v>148</v>
      </c>
      <c r="C22" s="236">
        <v>251</v>
      </c>
      <c r="D22" s="14">
        <v>82</v>
      </c>
      <c r="E22" s="33">
        <f t="shared" si="0"/>
        <v>0.32669322709163345</v>
      </c>
      <c r="F22" s="49">
        <v>25</v>
      </c>
      <c r="G22" s="14">
        <v>15</v>
      </c>
      <c r="H22" s="54">
        <v>40</v>
      </c>
      <c r="I22" s="10">
        <v>2</v>
      </c>
    </row>
    <row r="23" spans="1:9" ht="18.899999999999999" customHeight="1" x14ac:dyDescent="0.2">
      <c r="A23" s="16" t="s">
        <v>46</v>
      </c>
      <c r="B23" s="16" t="s">
        <v>148</v>
      </c>
      <c r="C23" s="236">
        <v>368</v>
      </c>
      <c r="D23" s="14">
        <v>121</v>
      </c>
      <c r="E23" s="33">
        <f t="shared" si="0"/>
        <v>0.32880434782608697</v>
      </c>
      <c r="F23" s="49">
        <v>66</v>
      </c>
      <c r="G23" s="14">
        <v>14</v>
      </c>
      <c r="H23" s="54">
        <v>40</v>
      </c>
      <c r="I23" s="10">
        <v>1</v>
      </c>
    </row>
    <row r="24" spans="1:9" ht="18.899999999999999" customHeight="1" x14ac:dyDescent="0.2">
      <c r="A24" s="16" t="s">
        <v>47</v>
      </c>
      <c r="B24" s="16" t="s">
        <v>148</v>
      </c>
      <c r="C24" s="236">
        <v>343</v>
      </c>
      <c r="D24" s="14">
        <v>111</v>
      </c>
      <c r="E24" s="33">
        <f t="shared" si="0"/>
        <v>0.32361516034985421</v>
      </c>
      <c r="F24" s="49">
        <v>58</v>
      </c>
      <c r="G24" s="14">
        <v>17</v>
      </c>
      <c r="H24" s="54">
        <v>36</v>
      </c>
      <c r="I24" s="10">
        <v>0</v>
      </c>
    </row>
    <row r="25" spans="1:9" ht="18.899999999999999" customHeight="1" x14ac:dyDescent="0.2">
      <c r="A25" s="16" t="s">
        <v>48</v>
      </c>
      <c r="B25" s="16" t="s">
        <v>148</v>
      </c>
      <c r="C25" s="236">
        <v>423</v>
      </c>
      <c r="D25" s="14">
        <v>136</v>
      </c>
      <c r="E25" s="33">
        <f t="shared" si="0"/>
        <v>0.32151300236406621</v>
      </c>
      <c r="F25" s="49">
        <v>62</v>
      </c>
      <c r="G25" s="14">
        <v>38</v>
      </c>
      <c r="H25" s="54">
        <v>36</v>
      </c>
      <c r="I25" s="10">
        <v>0</v>
      </c>
    </row>
    <row r="26" spans="1:9" ht="18.899999999999999" customHeight="1" x14ac:dyDescent="0.2">
      <c r="A26" s="16" t="s">
        <v>50</v>
      </c>
      <c r="B26" s="16" t="s">
        <v>148</v>
      </c>
      <c r="C26" s="236">
        <v>390</v>
      </c>
      <c r="D26" s="14">
        <v>127</v>
      </c>
      <c r="E26" s="33">
        <f t="shared" si="0"/>
        <v>0.32564102564102565</v>
      </c>
      <c r="F26" s="49">
        <v>61</v>
      </c>
      <c r="G26" s="14">
        <v>28</v>
      </c>
      <c r="H26" s="54">
        <v>36</v>
      </c>
      <c r="I26" s="10">
        <v>2</v>
      </c>
    </row>
    <row r="27" spans="1:9" ht="18.899999999999999" customHeight="1" x14ac:dyDescent="0.2">
      <c r="A27" s="16" t="s">
        <v>52</v>
      </c>
      <c r="B27" s="16" t="s">
        <v>145</v>
      </c>
      <c r="C27" s="236">
        <v>400</v>
      </c>
      <c r="D27" s="14">
        <v>118</v>
      </c>
      <c r="E27" s="33">
        <f t="shared" si="0"/>
        <v>0.29499999999999998</v>
      </c>
      <c r="F27" s="49">
        <v>63</v>
      </c>
      <c r="G27" s="14">
        <v>22</v>
      </c>
      <c r="H27" s="54">
        <v>33</v>
      </c>
      <c r="I27" s="10">
        <v>0</v>
      </c>
    </row>
    <row r="28" spans="1:9" ht="18.899999999999999" customHeight="1" x14ac:dyDescent="0.2">
      <c r="A28" s="16" t="s">
        <v>54</v>
      </c>
      <c r="B28" s="16" t="s">
        <v>145</v>
      </c>
      <c r="C28" s="236">
        <v>364</v>
      </c>
      <c r="D28" s="14">
        <v>162</v>
      </c>
      <c r="E28" s="33">
        <f t="shared" si="0"/>
        <v>0.44505494505494503</v>
      </c>
      <c r="F28" s="49">
        <v>71</v>
      </c>
      <c r="G28" s="14">
        <v>42</v>
      </c>
      <c r="H28" s="54">
        <v>47</v>
      </c>
      <c r="I28" s="10">
        <v>2</v>
      </c>
    </row>
    <row r="29" spans="1:9" ht="18.899999999999999" customHeight="1" x14ac:dyDescent="0.2">
      <c r="A29" s="16" t="s">
        <v>56</v>
      </c>
      <c r="B29" s="16" t="s">
        <v>145</v>
      </c>
      <c r="C29" s="236">
        <v>348</v>
      </c>
      <c r="D29" s="14">
        <v>144</v>
      </c>
      <c r="E29" s="33">
        <f t="shared" si="0"/>
        <v>0.41379310344827586</v>
      </c>
      <c r="F29" s="49">
        <v>51</v>
      </c>
      <c r="G29" s="14">
        <v>58</v>
      </c>
      <c r="H29" s="54">
        <v>34</v>
      </c>
      <c r="I29" s="10">
        <v>1</v>
      </c>
    </row>
    <row r="30" spans="1:9" ht="18.899999999999999" customHeight="1" x14ac:dyDescent="0.2">
      <c r="A30" s="16" t="s">
        <v>57</v>
      </c>
      <c r="B30" s="16" t="s">
        <v>149</v>
      </c>
      <c r="C30" s="236">
        <v>313</v>
      </c>
      <c r="D30" s="14">
        <v>92</v>
      </c>
      <c r="E30" s="33">
        <f t="shared" si="0"/>
        <v>0.29392971246006389</v>
      </c>
      <c r="F30" s="49">
        <v>48</v>
      </c>
      <c r="G30" s="14">
        <v>19</v>
      </c>
      <c r="H30" s="54">
        <v>24</v>
      </c>
      <c r="I30" s="10">
        <v>1</v>
      </c>
    </row>
    <row r="31" spans="1:9" ht="18.899999999999999" customHeight="1" x14ac:dyDescent="0.2">
      <c r="A31" s="16" t="s">
        <v>59</v>
      </c>
      <c r="B31" s="16" t="s">
        <v>149</v>
      </c>
      <c r="C31" s="236">
        <v>370</v>
      </c>
      <c r="D31" s="14">
        <v>143</v>
      </c>
      <c r="E31" s="33">
        <f t="shared" si="0"/>
        <v>0.38648648648648648</v>
      </c>
      <c r="F31" s="49">
        <v>65</v>
      </c>
      <c r="G31" s="14">
        <v>28</v>
      </c>
      <c r="H31" s="54">
        <v>49</v>
      </c>
      <c r="I31" s="10">
        <v>1</v>
      </c>
    </row>
    <row r="32" spans="1:9" ht="18.899999999999999" customHeight="1" x14ac:dyDescent="0.2">
      <c r="A32" s="16" t="s">
        <v>60</v>
      </c>
      <c r="B32" s="16" t="s">
        <v>150</v>
      </c>
      <c r="C32" s="236">
        <v>404</v>
      </c>
      <c r="D32" s="14">
        <v>169</v>
      </c>
      <c r="E32" s="33">
        <f t="shared" si="0"/>
        <v>0.4183168316831683</v>
      </c>
      <c r="F32" s="49">
        <v>64</v>
      </c>
      <c r="G32" s="14">
        <v>38</v>
      </c>
      <c r="H32" s="54">
        <v>67</v>
      </c>
      <c r="I32" s="10">
        <v>0</v>
      </c>
    </row>
    <row r="33" spans="1:10" ht="18.899999999999999" customHeight="1" x14ac:dyDescent="0.2">
      <c r="A33" s="16" t="s">
        <v>62</v>
      </c>
      <c r="B33" s="16" t="s">
        <v>150</v>
      </c>
      <c r="C33" s="236">
        <v>420</v>
      </c>
      <c r="D33" s="14">
        <v>197</v>
      </c>
      <c r="E33" s="33">
        <f t="shared" si="0"/>
        <v>0.46904761904761905</v>
      </c>
      <c r="F33" s="49">
        <v>80</v>
      </c>
      <c r="G33" s="14">
        <v>36</v>
      </c>
      <c r="H33" s="54">
        <v>80</v>
      </c>
      <c r="I33" s="10">
        <v>1</v>
      </c>
    </row>
    <row r="34" spans="1:10" ht="18.899999999999999" customHeight="1" x14ac:dyDescent="0.2">
      <c r="A34" s="16" t="s">
        <v>63</v>
      </c>
      <c r="B34" s="16" t="s">
        <v>150</v>
      </c>
      <c r="C34" s="236">
        <v>232</v>
      </c>
      <c r="D34" s="14">
        <v>105</v>
      </c>
      <c r="E34" s="33">
        <f t="shared" si="0"/>
        <v>0.45258620689655171</v>
      </c>
      <c r="F34" s="49">
        <v>48</v>
      </c>
      <c r="G34" s="14">
        <v>28</v>
      </c>
      <c r="H34" s="54">
        <v>29</v>
      </c>
      <c r="I34" s="10">
        <v>0</v>
      </c>
    </row>
    <row r="35" spans="1:10" ht="18.899999999999999" customHeight="1" x14ac:dyDescent="0.2">
      <c r="A35" s="16" t="s">
        <v>64</v>
      </c>
      <c r="B35" s="16" t="s">
        <v>151</v>
      </c>
      <c r="C35" s="236">
        <v>244</v>
      </c>
      <c r="D35" s="14">
        <v>116</v>
      </c>
      <c r="E35" s="33">
        <f>D35/C35</f>
        <v>0.47540983606557374</v>
      </c>
      <c r="F35" s="49">
        <v>46</v>
      </c>
      <c r="G35" s="14">
        <v>23</v>
      </c>
      <c r="H35" s="54">
        <v>47</v>
      </c>
      <c r="I35" s="10">
        <v>0</v>
      </c>
    </row>
    <row r="36" spans="1:10" ht="18.899999999999999" customHeight="1" x14ac:dyDescent="0.2">
      <c r="A36" s="16" t="s">
        <v>66</v>
      </c>
      <c r="B36" s="16" t="s">
        <v>151</v>
      </c>
      <c r="C36" s="236">
        <v>296</v>
      </c>
      <c r="D36" s="14">
        <v>142</v>
      </c>
      <c r="E36" s="33">
        <f t="shared" si="0"/>
        <v>0.47972972972972971</v>
      </c>
      <c r="F36" s="49">
        <v>64</v>
      </c>
      <c r="G36" s="14">
        <v>43</v>
      </c>
      <c r="H36" s="54">
        <v>35</v>
      </c>
      <c r="I36" s="10">
        <v>0</v>
      </c>
    </row>
    <row r="37" spans="1:10" ht="27" customHeight="1" x14ac:dyDescent="0.2">
      <c r="A37" s="16" t="s">
        <v>1035</v>
      </c>
      <c r="B37" s="16" t="s">
        <v>152</v>
      </c>
      <c r="C37" s="236">
        <v>47</v>
      </c>
      <c r="D37" s="14">
        <v>58</v>
      </c>
      <c r="E37" s="33">
        <f>D37/C37</f>
        <v>1.2340425531914894</v>
      </c>
      <c r="F37" s="49">
        <v>24</v>
      </c>
      <c r="G37" s="14">
        <v>20</v>
      </c>
      <c r="H37" s="54">
        <v>14</v>
      </c>
      <c r="I37" s="10">
        <v>0</v>
      </c>
    </row>
    <row r="38" spans="1:10" ht="18.899999999999999" customHeight="1" x14ac:dyDescent="0.2">
      <c r="A38" s="16" t="s">
        <v>83</v>
      </c>
      <c r="B38" s="16" t="s">
        <v>143</v>
      </c>
      <c r="C38" s="14"/>
      <c r="D38" s="14">
        <v>393</v>
      </c>
      <c r="E38" s="33"/>
      <c r="F38" s="49">
        <v>182</v>
      </c>
      <c r="G38" s="14">
        <v>97</v>
      </c>
      <c r="H38" s="54">
        <v>112</v>
      </c>
      <c r="I38" s="10">
        <v>2</v>
      </c>
    </row>
    <row r="39" spans="1:10" ht="18.899999999999999" customHeight="1" x14ac:dyDescent="0.2">
      <c r="A39" s="16" t="s">
        <v>86</v>
      </c>
      <c r="B39" s="16" t="s">
        <v>153</v>
      </c>
      <c r="C39" s="14"/>
      <c r="D39" s="14">
        <v>239</v>
      </c>
      <c r="E39" s="33"/>
      <c r="F39" s="49">
        <v>84</v>
      </c>
      <c r="G39" s="14">
        <v>41</v>
      </c>
      <c r="H39" s="54">
        <v>108</v>
      </c>
      <c r="I39" s="10">
        <v>6</v>
      </c>
    </row>
    <row r="40" spans="1:10" ht="18.899999999999999" customHeight="1" x14ac:dyDescent="0.2">
      <c r="A40" s="16" t="s">
        <v>89</v>
      </c>
      <c r="B40" s="16" t="s">
        <v>153</v>
      </c>
      <c r="C40" s="14"/>
      <c r="D40" s="14">
        <v>1867</v>
      </c>
      <c r="E40" s="33"/>
      <c r="F40" s="49">
        <v>813</v>
      </c>
      <c r="G40" s="14">
        <v>324</v>
      </c>
      <c r="H40" s="54">
        <v>724</v>
      </c>
      <c r="I40" s="10">
        <v>6</v>
      </c>
    </row>
    <row r="41" spans="1:10" ht="21.75" customHeight="1" x14ac:dyDescent="0.2">
      <c r="A41" s="16" t="s">
        <v>107</v>
      </c>
      <c r="B41" s="16" t="s">
        <v>153</v>
      </c>
      <c r="C41" s="14"/>
      <c r="D41" s="14">
        <v>299</v>
      </c>
      <c r="E41" s="33"/>
      <c r="F41" s="49">
        <v>130</v>
      </c>
      <c r="G41" s="14">
        <v>79</v>
      </c>
      <c r="H41" s="54">
        <v>85</v>
      </c>
      <c r="I41" s="10">
        <v>5</v>
      </c>
    </row>
    <row r="42" spans="1:10" s="101" customFormat="1" ht="20.100000000000001" customHeight="1" x14ac:dyDescent="0.3">
      <c r="A42" s="133" t="s">
        <v>91</v>
      </c>
      <c r="B42" s="134" t="s">
        <v>92</v>
      </c>
      <c r="C42" s="103">
        <f>SUM(C1:C41)</f>
        <v>13178</v>
      </c>
      <c r="D42" s="73">
        <v>7865</v>
      </c>
      <c r="E42" s="59">
        <f>D42/C42</f>
        <v>0.59682804674457424</v>
      </c>
      <c r="F42" s="61">
        <v>3419</v>
      </c>
      <c r="G42" s="73">
        <v>1770</v>
      </c>
      <c r="H42" s="62">
        <v>2623</v>
      </c>
      <c r="I42" s="60">
        <v>53</v>
      </c>
    </row>
    <row r="43" spans="1:10" s="24" customFormat="1" ht="20.100000000000001" customHeight="1" x14ac:dyDescent="0.3">
      <c r="A43" s="1"/>
      <c r="C43" s="247" t="s">
        <v>1058</v>
      </c>
      <c r="D43" s="247"/>
      <c r="E43" s="248"/>
      <c r="F43" s="63">
        <f>F42/($D$42-$I$42)</f>
        <v>0.43766001024065543</v>
      </c>
      <c r="G43" s="63">
        <f t="shared" ref="G43:H43" si="1">G42/($D$42-$I$42)</f>
        <v>0.22657450076804916</v>
      </c>
      <c r="H43" s="63">
        <f t="shared" si="1"/>
        <v>0.33576548899129544</v>
      </c>
      <c r="I43" s="35"/>
    </row>
    <row r="44" spans="1:10" s="35" customFormat="1" ht="20.100000000000001" customHeight="1" x14ac:dyDescent="0.3">
      <c r="A44" s="75" t="s">
        <v>1024</v>
      </c>
      <c r="E44" s="66" t="s">
        <v>1006</v>
      </c>
      <c r="F44" s="66" t="s">
        <v>1034</v>
      </c>
      <c r="G44" s="66"/>
      <c r="H44" s="66"/>
      <c r="J44" s="24"/>
    </row>
    <row r="45" spans="1:10" s="24" customFormat="1" ht="13.5" customHeight="1" x14ac:dyDescent="0.3">
      <c r="A45" s="75" t="s">
        <v>1018</v>
      </c>
    </row>
    <row r="46" spans="1:10" x14ac:dyDescent="0.2">
      <c r="E46" s="100"/>
    </row>
    <row r="47" spans="1:10" x14ac:dyDescent="0.2">
      <c r="E47" s="100"/>
    </row>
    <row r="48" spans="1:10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</sheetData>
  <mergeCells count="3">
    <mergeCell ref="C43:E43"/>
    <mergeCell ref="A1:B1"/>
    <mergeCell ref="E1:I1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22" workbookViewId="0">
      <selection activeCell="L35" sqref="L35"/>
    </sheetView>
  </sheetViews>
  <sheetFormatPr defaultColWidth="7.6640625" defaultRowHeight="14.4" x14ac:dyDescent="0.3"/>
  <cols>
    <col min="1" max="1" width="8.6640625" style="2" customWidth="1"/>
    <col min="2" max="2" width="42.6640625" style="2" customWidth="1"/>
    <col min="3" max="4" width="7.6640625" style="2"/>
    <col min="5" max="5" width="7.6640625" style="24"/>
    <col min="6" max="6" width="10.33203125" style="2" customWidth="1"/>
    <col min="7" max="7" width="7.88671875" style="2" customWidth="1"/>
    <col min="8" max="8" width="12.33203125" style="2" customWidth="1"/>
    <col min="9" max="9" width="10.109375" style="2" customWidth="1"/>
    <col min="10" max="16384" width="7.6640625" style="2"/>
  </cols>
  <sheetData>
    <row r="1" spans="1:12" s="174" customFormat="1" ht="33" customHeight="1" x14ac:dyDescent="0.3">
      <c r="A1" s="87" t="s">
        <v>1286</v>
      </c>
      <c r="E1" s="246" t="s">
        <v>1010</v>
      </c>
      <c r="F1" s="246"/>
      <c r="G1" s="246"/>
      <c r="H1" s="246"/>
    </row>
    <row r="2" spans="1:12" ht="34.5" customHeight="1" x14ac:dyDescent="0.3">
      <c r="A2" s="115" t="s">
        <v>1</v>
      </c>
      <c r="B2" s="115" t="s">
        <v>2</v>
      </c>
      <c r="C2" s="42" t="s">
        <v>1004</v>
      </c>
      <c r="D2" s="42" t="s">
        <v>1005</v>
      </c>
      <c r="E2" s="31" t="s">
        <v>1003</v>
      </c>
      <c r="F2" s="120" t="s">
        <v>988</v>
      </c>
      <c r="G2" s="121" t="s">
        <v>989</v>
      </c>
      <c r="H2" s="121" t="s">
        <v>990</v>
      </c>
      <c r="I2" s="122" t="s">
        <v>991</v>
      </c>
      <c r="J2" s="116" t="s">
        <v>856</v>
      </c>
      <c r="K2" s="142"/>
      <c r="L2" s="140"/>
    </row>
    <row r="3" spans="1:12" ht="20.100000000000001" customHeight="1" x14ac:dyDescent="0.3">
      <c r="A3" s="113" t="s">
        <v>10</v>
      </c>
      <c r="B3" s="113" t="s">
        <v>992</v>
      </c>
      <c r="C3" s="236">
        <v>403</v>
      </c>
      <c r="D3" s="114">
        <v>156</v>
      </c>
      <c r="E3" s="33">
        <f>D3/C3</f>
        <v>0.38709677419354838</v>
      </c>
      <c r="F3" s="223">
        <v>8</v>
      </c>
      <c r="G3" s="114">
        <v>62</v>
      </c>
      <c r="H3" s="114">
        <v>58</v>
      </c>
      <c r="I3" s="114">
        <v>27</v>
      </c>
      <c r="J3" s="223">
        <v>1</v>
      </c>
      <c r="K3" s="142"/>
      <c r="L3" s="140"/>
    </row>
    <row r="4" spans="1:12" ht="20.100000000000001" customHeight="1" x14ac:dyDescent="0.3">
      <c r="A4" s="155" t="s">
        <v>12</v>
      </c>
      <c r="B4" s="155" t="s">
        <v>992</v>
      </c>
      <c r="C4" s="236">
        <v>363</v>
      </c>
      <c r="D4" s="152">
        <v>132</v>
      </c>
      <c r="E4" s="33">
        <f t="shared" ref="E4:E41" si="0">D4/C4</f>
        <v>0.36363636363636365</v>
      </c>
      <c r="F4" s="153">
        <v>7</v>
      </c>
      <c r="G4" s="152">
        <v>44</v>
      </c>
      <c r="H4" s="152">
        <v>50</v>
      </c>
      <c r="I4" s="152">
        <v>31</v>
      </c>
      <c r="J4" s="153">
        <v>0</v>
      </c>
      <c r="K4" s="142"/>
      <c r="L4" s="140"/>
    </row>
    <row r="5" spans="1:12" ht="20.100000000000001" customHeight="1" x14ac:dyDescent="0.3">
      <c r="A5" s="155" t="s">
        <v>14</v>
      </c>
      <c r="B5" s="155" t="s">
        <v>992</v>
      </c>
      <c r="C5" s="236">
        <v>402</v>
      </c>
      <c r="D5" s="152">
        <v>160</v>
      </c>
      <c r="E5" s="33">
        <f t="shared" si="0"/>
        <v>0.39800995024875624</v>
      </c>
      <c r="F5" s="153">
        <v>17</v>
      </c>
      <c r="G5" s="152">
        <v>53</v>
      </c>
      <c r="H5" s="152">
        <v>51</v>
      </c>
      <c r="I5" s="152">
        <v>39</v>
      </c>
      <c r="J5" s="153">
        <v>0</v>
      </c>
      <c r="K5" s="142"/>
      <c r="L5" s="140"/>
    </row>
    <row r="6" spans="1:12" ht="20.100000000000001" customHeight="1" x14ac:dyDescent="0.3">
      <c r="A6" s="155" t="s">
        <v>16</v>
      </c>
      <c r="B6" s="155" t="s">
        <v>992</v>
      </c>
      <c r="C6" s="236">
        <v>598</v>
      </c>
      <c r="D6" s="152">
        <v>284</v>
      </c>
      <c r="E6" s="33">
        <f t="shared" si="0"/>
        <v>0.47491638795986624</v>
      </c>
      <c r="F6" s="153">
        <v>25</v>
      </c>
      <c r="G6" s="152">
        <v>99</v>
      </c>
      <c r="H6" s="152">
        <v>94</v>
      </c>
      <c r="I6" s="152">
        <v>65</v>
      </c>
      <c r="J6" s="153">
        <v>1</v>
      </c>
      <c r="K6" s="142"/>
      <c r="L6" s="140"/>
    </row>
    <row r="7" spans="1:12" ht="20.100000000000001" customHeight="1" x14ac:dyDescent="0.3">
      <c r="A7" s="155" t="s">
        <v>18</v>
      </c>
      <c r="B7" s="155" t="s">
        <v>992</v>
      </c>
      <c r="C7" s="236">
        <v>483</v>
      </c>
      <c r="D7" s="152">
        <v>201</v>
      </c>
      <c r="E7" s="33">
        <f t="shared" si="0"/>
        <v>0.41614906832298137</v>
      </c>
      <c r="F7" s="153">
        <v>11</v>
      </c>
      <c r="G7" s="152">
        <v>70</v>
      </c>
      <c r="H7" s="152">
        <v>64</v>
      </c>
      <c r="I7" s="152">
        <v>56</v>
      </c>
      <c r="J7" s="153">
        <v>0</v>
      </c>
      <c r="K7" s="142"/>
      <c r="L7" s="140"/>
    </row>
    <row r="8" spans="1:12" ht="20.100000000000001" customHeight="1" x14ac:dyDescent="0.3">
      <c r="A8" s="155" t="s">
        <v>20</v>
      </c>
      <c r="B8" s="155" t="s">
        <v>992</v>
      </c>
      <c r="C8" s="236">
        <v>425</v>
      </c>
      <c r="D8" s="152">
        <v>154</v>
      </c>
      <c r="E8" s="33">
        <f t="shared" si="0"/>
        <v>0.3623529411764706</v>
      </c>
      <c r="F8" s="153">
        <v>4</v>
      </c>
      <c r="G8" s="152">
        <v>65</v>
      </c>
      <c r="H8" s="152">
        <v>67</v>
      </c>
      <c r="I8" s="152">
        <v>18</v>
      </c>
      <c r="J8" s="153">
        <v>0</v>
      </c>
      <c r="K8" s="142"/>
      <c r="L8" s="140"/>
    </row>
    <row r="9" spans="1:12" ht="20.100000000000001" customHeight="1" x14ac:dyDescent="0.3">
      <c r="A9" s="155" t="s">
        <v>21</v>
      </c>
      <c r="B9" s="155" t="s">
        <v>992</v>
      </c>
      <c r="C9" s="236">
        <v>378</v>
      </c>
      <c r="D9" s="152">
        <v>129</v>
      </c>
      <c r="E9" s="33">
        <f t="shared" si="0"/>
        <v>0.34126984126984128</v>
      </c>
      <c r="F9" s="153">
        <v>9</v>
      </c>
      <c r="G9" s="152">
        <v>52</v>
      </c>
      <c r="H9" s="152">
        <v>34</v>
      </c>
      <c r="I9" s="152">
        <v>33</v>
      </c>
      <c r="J9" s="153">
        <v>1</v>
      </c>
      <c r="K9" s="142"/>
      <c r="L9" s="140"/>
    </row>
    <row r="10" spans="1:12" ht="20.100000000000001" customHeight="1" x14ac:dyDescent="0.3">
      <c r="A10" s="155" t="s">
        <v>22</v>
      </c>
      <c r="B10" s="155" t="s">
        <v>993</v>
      </c>
      <c r="C10" s="236">
        <v>371</v>
      </c>
      <c r="D10" s="152">
        <v>160</v>
      </c>
      <c r="E10" s="33">
        <f t="shared" si="0"/>
        <v>0.43126684636118601</v>
      </c>
      <c r="F10" s="153">
        <v>6</v>
      </c>
      <c r="G10" s="152">
        <v>63</v>
      </c>
      <c r="H10" s="152">
        <v>54</v>
      </c>
      <c r="I10" s="152">
        <v>36</v>
      </c>
      <c r="J10" s="153">
        <v>1</v>
      </c>
      <c r="K10" s="142"/>
      <c r="L10" s="140"/>
    </row>
    <row r="11" spans="1:12" ht="20.100000000000001" customHeight="1" x14ac:dyDescent="0.3">
      <c r="A11" s="155" t="s">
        <v>24</v>
      </c>
      <c r="B11" s="155" t="s">
        <v>993</v>
      </c>
      <c r="C11" s="236">
        <v>461</v>
      </c>
      <c r="D11" s="152">
        <v>170</v>
      </c>
      <c r="E11" s="33">
        <f t="shared" si="0"/>
        <v>0.36876355748373102</v>
      </c>
      <c r="F11" s="153">
        <v>14</v>
      </c>
      <c r="G11" s="152">
        <v>69</v>
      </c>
      <c r="H11" s="152">
        <v>56</v>
      </c>
      <c r="I11" s="152">
        <v>31</v>
      </c>
      <c r="J11" s="153">
        <v>0</v>
      </c>
      <c r="K11" s="142"/>
      <c r="L11" s="140"/>
    </row>
    <row r="12" spans="1:12" ht="20.100000000000001" customHeight="1" x14ac:dyDescent="0.3">
      <c r="A12" s="155" t="s">
        <v>26</v>
      </c>
      <c r="B12" s="155" t="s">
        <v>993</v>
      </c>
      <c r="C12" s="152">
        <v>560</v>
      </c>
      <c r="D12" s="152">
        <v>192</v>
      </c>
      <c r="E12" s="33">
        <f t="shared" si="0"/>
        <v>0.34285714285714286</v>
      </c>
      <c r="F12" s="153">
        <v>16</v>
      </c>
      <c r="G12" s="152">
        <v>71</v>
      </c>
      <c r="H12" s="152">
        <v>66</v>
      </c>
      <c r="I12" s="152">
        <v>39</v>
      </c>
      <c r="J12" s="153">
        <v>0</v>
      </c>
      <c r="K12" s="142"/>
      <c r="L12" s="140"/>
    </row>
    <row r="13" spans="1:12" ht="20.100000000000001" customHeight="1" x14ac:dyDescent="0.3">
      <c r="A13" s="155" t="s">
        <v>28</v>
      </c>
      <c r="B13" s="155" t="s">
        <v>993</v>
      </c>
      <c r="C13" s="236">
        <v>366</v>
      </c>
      <c r="D13" s="152">
        <v>128</v>
      </c>
      <c r="E13" s="33">
        <f t="shared" si="0"/>
        <v>0.34972677595628415</v>
      </c>
      <c r="F13" s="153">
        <v>10</v>
      </c>
      <c r="G13" s="152">
        <v>54</v>
      </c>
      <c r="H13" s="152">
        <v>51</v>
      </c>
      <c r="I13" s="152">
        <v>12</v>
      </c>
      <c r="J13" s="153">
        <v>1</v>
      </c>
      <c r="K13" s="142"/>
      <c r="L13" s="140"/>
    </row>
    <row r="14" spans="1:12" ht="20.100000000000001" customHeight="1" x14ac:dyDescent="0.3">
      <c r="A14" s="155" t="s">
        <v>30</v>
      </c>
      <c r="B14" s="155" t="s">
        <v>994</v>
      </c>
      <c r="C14" s="236">
        <v>453</v>
      </c>
      <c r="D14" s="152">
        <v>145</v>
      </c>
      <c r="E14" s="33">
        <f t="shared" si="0"/>
        <v>0.32008830022075058</v>
      </c>
      <c r="F14" s="153">
        <v>7</v>
      </c>
      <c r="G14" s="152">
        <v>52</v>
      </c>
      <c r="H14" s="152">
        <v>63</v>
      </c>
      <c r="I14" s="152">
        <v>22</v>
      </c>
      <c r="J14" s="153">
        <v>1</v>
      </c>
      <c r="K14" s="142"/>
      <c r="L14" s="140"/>
    </row>
    <row r="15" spans="1:12" ht="20.100000000000001" customHeight="1" x14ac:dyDescent="0.3">
      <c r="A15" s="155" t="s">
        <v>32</v>
      </c>
      <c r="B15" s="155" t="s">
        <v>994</v>
      </c>
      <c r="C15" s="152">
        <v>565</v>
      </c>
      <c r="D15" s="152">
        <v>181</v>
      </c>
      <c r="E15" s="33">
        <f t="shared" si="0"/>
        <v>0.32035398230088497</v>
      </c>
      <c r="F15" s="153">
        <v>9</v>
      </c>
      <c r="G15" s="152">
        <v>58</v>
      </c>
      <c r="H15" s="152">
        <v>98</v>
      </c>
      <c r="I15" s="152">
        <v>15</v>
      </c>
      <c r="J15" s="153">
        <v>1</v>
      </c>
      <c r="K15" s="142"/>
      <c r="L15" s="140"/>
    </row>
    <row r="16" spans="1:12" ht="20.100000000000001" customHeight="1" x14ac:dyDescent="0.3">
      <c r="A16" s="155" t="s">
        <v>34</v>
      </c>
      <c r="B16" s="155" t="s">
        <v>995</v>
      </c>
      <c r="C16" s="236">
        <v>344</v>
      </c>
      <c r="D16" s="152">
        <v>89</v>
      </c>
      <c r="E16" s="33">
        <f t="shared" si="0"/>
        <v>0.25872093023255816</v>
      </c>
      <c r="F16" s="153">
        <v>11</v>
      </c>
      <c r="G16" s="152">
        <v>31</v>
      </c>
      <c r="H16" s="152">
        <v>34</v>
      </c>
      <c r="I16" s="152">
        <v>13</v>
      </c>
      <c r="J16" s="153">
        <v>0</v>
      </c>
      <c r="K16" s="142"/>
      <c r="L16" s="140"/>
    </row>
    <row r="17" spans="1:12" ht="20.100000000000001" customHeight="1" x14ac:dyDescent="0.3">
      <c r="A17" s="155" t="s">
        <v>35</v>
      </c>
      <c r="B17" s="155" t="s">
        <v>995</v>
      </c>
      <c r="C17" s="152">
        <v>565</v>
      </c>
      <c r="D17" s="152">
        <v>235</v>
      </c>
      <c r="E17" s="33">
        <f t="shared" si="0"/>
        <v>0.41592920353982299</v>
      </c>
      <c r="F17" s="153">
        <v>15</v>
      </c>
      <c r="G17" s="152">
        <v>95</v>
      </c>
      <c r="H17" s="152">
        <v>98</v>
      </c>
      <c r="I17" s="152">
        <v>26</v>
      </c>
      <c r="J17" s="153">
        <v>1</v>
      </c>
      <c r="K17" s="142"/>
      <c r="L17" s="140"/>
    </row>
    <row r="18" spans="1:12" ht="20.100000000000001" customHeight="1" x14ac:dyDescent="0.3">
      <c r="A18" s="155" t="s">
        <v>36</v>
      </c>
      <c r="B18" s="155" t="s">
        <v>994</v>
      </c>
      <c r="C18" s="236">
        <v>495</v>
      </c>
      <c r="D18" s="152">
        <v>171</v>
      </c>
      <c r="E18" s="33">
        <f t="shared" si="0"/>
        <v>0.34545454545454546</v>
      </c>
      <c r="F18" s="153">
        <v>12</v>
      </c>
      <c r="G18" s="152">
        <v>54</v>
      </c>
      <c r="H18" s="152">
        <v>72</v>
      </c>
      <c r="I18" s="152">
        <v>32</v>
      </c>
      <c r="J18" s="153">
        <v>1</v>
      </c>
      <c r="K18" s="142"/>
      <c r="L18" s="140"/>
    </row>
    <row r="19" spans="1:12" ht="20.100000000000001" customHeight="1" x14ac:dyDescent="0.3">
      <c r="A19" s="155" t="s">
        <v>38</v>
      </c>
      <c r="B19" s="155" t="s">
        <v>995</v>
      </c>
      <c r="C19" s="236">
        <v>521</v>
      </c>
      <c r="D19" s="152">
        <v>201</v>
      </c>
      <c r="E19" s="33">
        <f t="shared" si="0"/>
        <v>0.38579654510556621</v>
      </c>
      <c r="F19" s="153">
        <v>11</v>
      </c>
      <c r="G19" s="152">
        <v>67</v>
      </c>
      <c r="H19" s="152">
        <v>88</v>
      </c>
      <c r="I19" s="152">
        <v>35</v>
      </c>
      <c r="J19" s="153">
        <v>0</v>
      </c>
      <c r="K19" s="142"/>
      <c r="L19" s="140"/>
    </row>
    <row r="20" spans="1:12" ht="20.100000000000001" customHeight="1" x14ac:dyDescent="0.3">
      <c r="A20" s="155" t="s">
        <v>40</v>
      </c>
      <c r="B20" s="155" t="s">
        <v>995</v>
      </c>
      <c r="C20" s="236">
        <v>432</v>
      </c>
      <c r="D20" s="152">
        <v>165</v>
      </c>
      <c r="E20" s="33">
        <f t="shared" si="0"/>
        <v>0.38194444444444442</v>
      </c>
      <c r="F20" s="153">
        <v>13</v>
      </c>
      <c r="G20" s="152">
        <v>65</v>
      </c>
      <c r="H20" s="152">
        <v>51</v>
      </c>
      <c r="I20" s="152">
        <v>35</v>
      </c>
      <c r="J20" s="153">
        <v>1</v>
      </c>
      <c r="K20" s="142"/>
      <c r="L20" s="140"/>
    </row>
    <row r="21" spans="1:12" ht="20.100000000000001" customHeight="1" x14ac:dyDescent="0.3">
      <c r="A21" s="155" t="s">
        <v>42</v>
      </c>
      <c r="B21" s="155" t="s">
        <v>995</v>
      </c>
      <c r="C21" s="236">
        <v>436</v>
      </c>
      <c r="D21" s="152">
        <v>202</v>
      </c>
      <c r="E21" s="33">
        <f t="shared" si="0"/>
        <v>0.46330275229357798</v>
      </c>
      <c r="F21" s="153">
        <v>22</v>
      </c>
      <c r="G21" s="152">
        <v>78</v>
      </c>
      <c r="H21" s="152">
        <v>65</v>
      </c>
      <c r="I21" s="152">
        <v>35</v>
      </c>
      <c r="J21" s="153">
        <v>2</v>
      </c>
      <c r="K21" s="142"/>
      <c r="L21" s="140"/>
    </row>
    <row r="22" spans="1:12" ht="20.100000000000001" customHeight="1" x14ac:dyDescent="0.3">
      <c r="A22" s="155" t="s">
        <v>44</v>
      </c>
      <c r="B22" s="155" t="s">
        <v>994</v>
      </c>
      <c r="C22" s="236">
        <v>393</v>
      </c>
      <c r="D22" s="152">
        <v>79</v>
      </c>
      <c r="E22" s="33">
        <f t="shared" si="0"/>
        <v>0.2010178117048346</v>
      </c>
      <c r="F22" s="153">
        <v>6</v>
      </c>
      <c r="G22" s="152">
        <v>33</v>
      </c>
      <c r="H22" s="152">
        <v>29</v>
      </c>
      <c r="I22" s="152">
        <v>11</v>
      </c>
      <c r="J22" s="153">
        <v>0</v>
      </c>
      <c r="K22" s="142"/>
      <c r="L22" s="140"/>
    </row>
    <row r="23" spans="1:12" ht="20.100000000000001" customHeight="1" x14ac:dyDescent="0.3">
      <c r="A23" s="155" t="s">
        <v>46</v>
      </c>
      <c r="B23" s="155" t="s">
        <v>994</v>
      </c>
      <c r="C23" s="152">
        <v>551</v>
      </c>
      <c r="D23" s="152">
        <v>127</v>
      </c>
      <c r="E23" s="33">
        <f t="shared" si="0"/>
        <v>0.23049001814882034</v>
      </c>
      <c r="F23" s="153">
        <v>7</v>
      </c>
      <c r="G23" s="152">
        <v>59</v>
      </c>
      <c r="H23" s="152">
        <v>50</v>
      </c>
      <c r="I23" s="152">
        <v>10</v>
      </c>
      <c r="J23" s="153">
        <v>1</v>
      </c>
      <c r="K23" s="142"/>
      <c r="L23" s="140"/>
    </row>
    <row r="24" spans="1:12" ht="20.100000000000001" customHeight="1" x14ac:dyDescent="0.3">
      <c r="A24" s="155" t="s">
        <v>47</v>
      </c>
      <c r="B24" s="155" t="s">
        <v>996</v>
      </c>
      <c r="C24" s="236">
        <v>422</v>
      </c>
      <c r="D24" s="152">
        <v>132</v>
      </c>
      <c r="E24" s="33">
        <f t="shared" si="0"/>
        <v>0.3127962085308057</v>
      </c>
      <c r="F24" s="153">
        <v>10</v>
      </c>
      <c r="G24" s="152">
        <v>35</v>
      </c>
      <c r="H24" s="152">
        <v>45</v>
      </c>
      <c r="I24" s="152">
        <v>41</v>
      </c>
      <c r="J24" s="153">
        <v>1</v>
      </c>
      <c r="K24" s="142"/>
      <c r="L24" s="140"/>
    </row>
    <row r="25" spans="1:12" ht="20.100000000000001" customHeight="1" x14ac:dyDescent="0.3">
      <c r="A25" s="155" t="s">
        <v>48</v>
      </c>
      <c r="B25" s="155" t="s">
        <v>996</v>
      </c>
      <c r="C25" s="236">
        <v>523</v>
      </c>
      <c r="D25" s="152">
        <v>182</v>
      </c>
      <c r="E25" s="33">
        <f t="shared" si="0"/>
        <v>0.34799235181644361</v>
      </c>
      <c r="F25" s="153">
        <v>12</v>
      </c>
      <c r="G25" s="152">
        <v>66</v>
      </c>
      <c r="H25" s="152">
        <v>69</v>
      </c>
      <c r="I25" s="152">
        <v>32</v>
      </c>
      <c r="J25" s="153">
        <v>3</v>
      </c>
      <c r="K25" s="142"/>
      <c r="L25" s="140"/>
    </row>
    <row r="26" spans="1:12" ht="20.100000000000001" customHeight="1" x14ac:dyDescent="0.3">
      <c r="A26" s="155" t="s">
        <v>50</v>
      </c>
      <c r="B26" s="155" t="s">
        <v>996</v>
      </c>
      <c r="C26" s="236">
        <v>470</v>
      </c>
      <c r="D26" s="152">
        <v>220</v>
      </c>
      <c r="E26" s="33">
        <f t="shared" si="0"/>
        <v>0.46808510638297873</v>
      </c>
      <c r="F26" s="153">
        <v>13</v>
      </c>
      <c r="G26" s="152">
        <v>71</v>
      </c>
      <c r="H26" s="152">
        <v>90</v>
      </c>
      <c r="I26" s="152">
        <v>43</v>
      </c>
      <c r="J26" s="153">
        <v>3</v>
      </c>
      <c r="K26" s="142"/>
      <c r="L26" s="140"/>
    </row>
    <row r="27" spans="1:12" ht="20.100000000000001" customHeight="1" x14ac:dyDescent="0.3">
      <c r="A27" s="155" t="s">
        <v>52</v>
      </c>
      <c r="B27" s="155" t="s">
        <v>996</v>
      </c>
      <c r="C27" s="236">
        <v>464</v>
      </c>
      <c r="D27" s="152">
        <v>167</v>
      </c>
      <c r="E27" s="33">
        <f t="shared" si="0"/>
        <v>0.35991379310344829</v>
      </c>
      <c r="F27" s="153">
        <v>5</v>
      </c>
      <c r="G27" s="152">
        <v>45</v>
      </c>
      <c r="H27" s="152">
        <v>62</v>
      </c>
      <c r="I27" s="152">
        <v>54</v>
      </c>
      <c r="J27" s="153">
        <v>1</v>
      </c>
      <c r="K27" s="142"/>
      <c r="L27" s="140"/>
    </row>
    <row r="28" spans="1:12" ht="20.100000000000001" customHeight="1" x14ac:dyDescent="0.3">
      <c r="A28" s="155" t="s">
        <v>54</v>
      </c>
      <c r="B28" s="155" t="s">
        <v>996</v>
      </c>
      <c r="C28" s="236">
        <v>491</v>
      </c>
      <c r="D28" s="152">
        <v>189</v>
      </c>
      <c r="E28" s="33">
        <f t="shared" si="0"/>
        <v>0.38492871690427699</v>
      </c>
      <c r="F28" s="153">
        <v>6</v>
      </c>
      <c r="G28" s="152">
        <v>50</v>
      </c>
      <c r="H28" s="152">
        <v>69</v>
      </c>
      <c r="I28" s="152">
        <v>64</v>
      </c>
      <c r="J28" s="153">
        <v>0</v>
      </c>
      <c r="K28" s="142"/>
      <c r="L28" s="140"/>
    </row>
    <row r="29" spans="1:12" ht="20.100000000000001" customHeight="1" x14ac:dyDescent="0.3">
      <c r="A29" s="155" t="s">
        <v>56</v>
      </c>
      <c r="B29" s="155" t="s">
        <v>996</v>
      </c>
      <c r="C29" s="152">
        <v>559</v>
      </c>
      <c r="D29" s="152">
        <v>233</v>
      </c>
      <c r="E29" s="33">
        <f t="shared" si="0"/>
        <v>0.41681574239713776</v>
      </c>
      <c r="F29" s="153">
        <v>20</v>
      </c>
      <c r="G29" s="152">
        <v>80</v>
      </c>
      <c r="H29" s="152">
        <v>65</v>
      </c>
      <c r="I29" s="152">
        <v>66</v>
      </c>
      <c r="J29" s="153">
        <v>2</v>
      </c>
      <c r="K29" s="142"/>
      <c r="L29" s="140"/>
    </row>
    <row r="30" spans="1:12" ht="20.100000000000001" customHeight="1" x14ac:dyDescent="0.3">
      <c r="A30" s="155" t="s">
        <v>57</v>
      </c>
      <c r="B30" s="155" t="s">
        <v>996</v>
      </c>
      <c r="C30" s="236">
        <v>307</v>
      </c>
      <c r="D30" s="152">
        <v>112</v>
      </c>
      <c r="E30" s="33">
        <f t="shared" si="0"/>
        <v>0.36482084690553745</v>
      </c>
      <c r="F30" s="153">
        <v>11</v>
      </c>
      <c r="G30" s="152">
        <v>48</v>
      </c>
      <c r="H30" s="152">
        <v>23</v>
      </c>
      <c r="I30" s="152">
        <v>28</v>
      </c>
      <c r="J30" s="153">
        <v>2</v>
      </c>
      <c r="K30" s="142"/>
      <c r="L30" s="140"/>
    </row>
    <row r="31" spans="1:12" ht="20.100000000000001" customHeight="1" x14ac:dyDescent="0.3">
      <c r="A31" s="155" t="s">
        <v>59</v>
      </c>
      <c r="B31" s="155" t="s">
        <v>996</v>
      </c>
      <c r="C31" s="236">
        <v>426</v>
      </c>
      <c r="D31" s="152">
        <v>167</v>
      </c>
      <c r="E31" s="33">
        <f t="shared" si="0"/>
        <v>0.392018779342723</v>
      </c>
      <c r="F31" s="153">
        <v>13</v>
      </c>
      <c r="G31" s="152">
        <v>59</v>
      </c>
      <c r="H31" s="152">
        <v>65</v>
      </c>
      <c r="I31" s="152">
        <v>29</v>
      </c>
      <c r="J31" s="153">
        <v>1</v>
      </c>
      <c r="K31" s="142"/>
      <c r="L31" s="140"/>
    </row>
    <row r="32" spans="1:12" ht="20.100000000000001" customHeight="1" x14ac:dyDescent="0.3">
      <c r="A32" s="155" t="s">
        <v>60</v>
      </c>
      <c r="B32" s="155" t="s">
        <v>997</v>
      </c>
      <c r="C32" s="236">
        <v>357</v>
      </c>
      <c r="D32" s="152">
        <v>148</v>
      </c>
      <c r="E32" s="33">
        <f t="shared" si="0"/>
        <v>0.41456582633053224</v>
      </c>
      <c r="F32" s="153">
        <v>15</v>
      </c>
      <c r="G32" s="152">
        <v>60</v>
      </c>
      <c r="H32" s="152">
        <v>50</v>
      </c>
      <c r="I32" s="152">
        <v>22</v>
      </c>
      <c r="J32" s="153">
        <v>1</v>
      </c>
      <c r="K32" s="142"/>
      <c r="L32" s="140"/>
    </row>
    <row r="33" spans="1:12" ht="20.100000000000001" customHeight="1" x14ac:dyDescent="0.3">
      <c r="A33" s="155" t="s">
        <v>62</v>
      </c>
      <c r="B33" s="155" t="s">
        <v>997</v>
      </c>
      <c r="C33" s="152">
        <v>553</v>
      </c>
      <c r="D33" s="152">
        <v>250</v>
      </c>
      <c r="E33" s="33">
        <f t="shared" si="0"/>
        <v>0.45207956600361665</v>
      </c>
      <c r="F33" s="153">
        <v>21</v>
      </c>
      <c r="G33" s="152">
        <v>89</v>
      </c>
      <c r="H33" s="152">
        <v>97</v>
      </c>
      <c r="I33" s="152">
        <v>41</v>
      </c>
      <c r="J33" s="153">
        <v>2</v>
      </c>
      <c r="K33" s="142"/>
      <c r="L33" s="140"/>
    </row>
    <row r="34" spans="1:12" ht="20.100000000000001" customHeight="1" x14ac:dyDescent="0.3">
      <c r="A34" s="155" t="s">
        <v>63</v>
      </c>
      <c r="B34" s="155" t="s">
        <v>997</v>
      </c>
      <c r="C34" s="236">
        <v>373</v>
      </c>
      <c r="D34" s="152">
        <v>183</v>
      </c>
      <c r="E34" s="33">
        <f t="shared" si="0"/>
        <v>0.4906166219839142</v>
      </c>
      <c r="F34" s="153">
        <v>17</v>
      </c>
      <c r="G34" s="152">
        <v>71</v>
      </c>
      <c r="H34" s="152">
        <v>59</v>
      </c>
      <c r="I34" s="152">
        <v>35</v>
      </c>
      <c r="J34" s="153">
        <v>1</v>
      </c>
      <c r="K34" s="142"/>
      <c r="L34" s="140"/>
    </row>
    <row r="35" spans="1:12" ht="20.100000000000001" customHeight="1" x14ac:dyDescent="0.3">
      <c r="A35" s="155" t="s">
        <v>64</v>
      </c>
      <c r="B35" s="155" t="s">
        <v>997</v>
      </c>
      <c r="C35" s="152">
        <v>532</v>
      </c>
      <c r="D35" s="152">
        <v>192</v>
      </c>
      <c r="E35" s="33">
        <f t="shared" si="0"/>
        <v>0.36090225563909772</v>
      </c>
      <c r="F35" s="153">
        <v>10</v>
      </c>
      <c r="G35" s="152">
        <v>70</v>
      </c>
      <c r="H35" s="152">
        <v>61</v>
      </c>
      <c r="I35" s="152">
        <v>51</v>
      </c>
      <c r="J35" s="153">
        <v>0</v>
      </c>
      <c r="K35" s="142"/>
      <c r="L35" s="140"/>
    </row>
    <row r="36" spans="1:12" ht="24" customHeight="1" x14ac:dyDescent="0.3">
      <c r="A36" s="155" t="s">
        <v>1013</v>
      </c>
      <c r="B36" s="155" t="s">
        <v>998</v>
      </c>
      <c r="C36" s="152">
        <v>47</v>
      </c>
      <c r="D36" s="152">
        <v>15</v>
      </c>
      <c r="E36" s="33">
        <f t="shared" si="0"/>
        <v>0.31914893617021278</v>
      </c>
      <c r="F36" s="153">
        <v>0</v>
      </c>
      <c r="G36" s="152">
        <v>6</v>
      </c>
      <c r="H36" s="152">
        <v>9</v>
      </c>
      <c r="I36" s="152">
        <v>0</v>
      </c>
      <c r="J36" s="153">
        <v>0</v>
      </c>
      <c r="K36" s="142"/>
      <c r="L36" s="140"/>
    </row>
    <row r="37" spans="1:12" ht="20.100000000000001" customHeight="1" x14ac:dyDescent="0.3">
      <c r="A37" s="155" t="s">
        <v>86</v>
      </c>
      <c r="B37" s="155" t="s">
        <v>999</v>
      </c>
      <c r="C37" s="152"/>
      <c r="D37" s="152">
        <v>32</v>
      </c>
      <c r="E37" s="33"/>
      <c r="F37" s="153">
        <v>0</v>
      </c>
      <c r="G37" s="152">
        <v>14</v>
      </c>
      <c r="H37" s="152">
        <v>10</v>
      </c>
      <c r="I37" s="152">
        <v>8</v>
      </c>
      <c r="J37" s="153">
        <v>0</v>
      </c>
      <c r="K37" s="142"/>
      <c r="L37" s="140"/>
    </row>
    <row r="38" spans="1:12" ht="22.5" customHeight="1" x14ac:dyDescent="0.3">
      <c r="A38" s="155" t="s">
        <v>88</v>
      </c>
      <c r="B38" s="155" t="s">
        <v>999</v>
      </c>
      <c r="C38" s="152"/>
      <c r="D38" s="152">
        <v>17</v>
      </c>
      <c r="E38" s="33"/>
      <c r="F38" s="153">
        <v>0</v>
      </c>
      <c r="G38" s="152">
        <v>6</v>
      </c>
      <c r="H38" s="152">
        <v>5</v>
      </c>
      <c r="I38" s="152">
        <v>4</v>
      </c>
      <c r="J38" s="153">
        <v>2</v>
      </c>
      <c r="K38" s="142"/>
      <c r="L38" s="140"/>
    </row>
    <row r="39" spans="1:12" ht="20.100000000000001" customHeight="1" x14ac:dyDescent="0.3">
      <c r="A39" s="155" t="s">
        <v>89</v>
      </c>
      <c r="B39" s="155" t="s">
        <v>999</v>
      </c>
      <c r="C39" s="152"/>
      <c r="D39" s="152">
        <v>2052</v>
      </c>
      <c r="E39" s="33"/>
      <c r="F39" s="153">
        <v>84</v>
      </c>
      <c r="G39" s="152">
        <v>857</v>
      </c>
      <c r="H39" s="152">
        <v>810</v>
      </c>
      <c r="I39" s="152">
        <v>294</v>
      </c>
      <c r="J39" s="153">
        <v>7</v>
      </c>
      <c r="K39" s="142"/>
      <c r="L39" s="140"/>
    </row>
    <row r="40" spans="1:12" ht="22.5" customHeight="1" thickBot="1" x14ac:dyDescent="0.35">
      <c r="A40" s="155" t="s">
        <v>90</v>
      </c>
      <c r="B40" s="155" t="s">
        <v>999</v>
      </c>
      <c r="C40" s="218"/>
      <c r="D40" s="218">
        <v>618</v>
      </c>
      <c r="E40" s="34"/>
      <c r="F40" s="219">
        <v>29</v>
      </c>
      <c r="G40" s="218">
        <v>239</v>
      </c>
      <c r="H40" s="218">
        <v>213</v>
      </c>
      <c r="I40" s="218">
        <v>134</v>
      </c>
      <c r="J40" s="219">
        <v>3</v>
      </c>
      <c r="K40" s="142"/>
      <c r="L40" s="140"/>
    </row>
    <row r="41" spans="1:12" ht="20.100000000000001" customHeight="1" x14ac:dyDescent="0.3">
      <c r="A41" s="130" t="s">
        <v>91</v>
      </c>
      <c r="B41" s="131" t="s">
        <v>1009</v>
      </c>
      <c r="C41" s="221">
        <f>SUM(C3:C40)</f>
        <v>15089</v>
      </c>
      <c r="D41" s="221">
        <v>8370</v>
      </c>
      <c r="E41" s="59">
        <f t="shared" si="0"/>
        <v>0.5547087282126052</v>
      </c>
      <c r="F41" s="221">
        <v>506</v>
      </c>
      <c r="G41" s="221">
        <v>3160</v>
      </c>
      <c r="H41" s="221">
        <v>3095</v>
      </c>
      <c r="I41" s="221">
        <v>1567</v>
      </c>
      <c r="J41" s="222">
        <v>42</v>
      </c>
      <c r="K41" s="142"/>
      <c r="L41" s="140"/>
    </row>
    <row r="42" spans="1:12" s="24" customFormat="1" ht="20.100000000000001" customHeight="1" x14ac:dyDescent="0.3">
      <c r="A42" s="86" t="s">
        <v>1284</v>
      </c>
      <c r="C42" s="251" t="s">
        <v>1036</v>
      </c>
      <c r="D42" s="251"/>
      <c r="E42" s="252"/>
      <c r="F42" s="63">
        <f>F41/($D$41-$J$41)</f>
        <v>6.0758885686839577E-2</v>
      </c>
      <c r="G42" s="63">
        <f t="shared" ref="G42:I42" si="1">G41/($D$41-$J$41)</f>
        <v>0.37944284341978868</v>
      </c>
      <c r="H42" s="63">
        <f t="shared" si="1"/>
        <v>0.37163784822286261</v>
      </c>
      <c r="I42" s="63">
        <f t="shared" si="1"/>
        <v>0.18816042267050911</v>
      </c>
      <c r="J42" s="220"/>
      <c r="K42" s="142"/>
      <c r="L42" s="140"/>
    </row>
    <row r="43" spans="1:12" s="35" customFormat="1" ht="18.75" customHeight="1" x14ac:dyDescent="0.25">
      <c r="A43" s="75" t="s">
        <v>1024</v>
      </c>
      <c r="E43" s="33"/>
      <c r="F43" s="66" t="s">
        <v>1285</v>
      </c>
      <c r="G43" s="66"/>
      <c r="H43" s="66"/>
      <c r="K43" s="142"/>
      <c r="L43" s="140"/>
    </row>
    <row r="44" spans="1:12" s="24" customFormat="1" ht="13.5" customHeight="1" x14ac:dyDescent="0.3">
      <c r="A44" s="75" t="s">
        <v>1018</v>
      </c>
      <c r="E44" s="33"/>
      <c r="K44" s="142"/>
      <c r="L44" s="140"/>
    </row>
    <row r="45" spans="1:12" ht="17.25" customHeight="1" x14ac:dyDescent="0.3">
      <c r="E45" s="33"/>
      <c r="K45" s="142"/>
      <c r="L45" s="140"/>
    </row>
    <row r="46" spans="1:12" x14ac:dyDescent="0.3">
      <c r="K46" s="142"/>
      <c r="L46" s="140"/>
    </row>
  </sheetData>
  <mergeCells count="2">
    <mergeCell ref="E1:H1"/>
    <mergeCell ref="C42:E42"/>
  </mergeCells>
  <pageMargins left="0.7" right="0.7" top="0.75" bottom="0.75" header="0.3" footer="0.3"/>
  <pageSetup scale="5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opLeftCell="A37" workbookViewId="0">
      <selection activeCell="E63" sqref="E63"/>
    </sheetView>
  </sheetViews>
  <sheetFormatPr defaultColWidth="7.6640625" defaultRowHeight="13.8" x14ac:dyDescent="0.25"/>
  <cols>
    <col min="1" max="1" width="8.6640625" style="81" customWidth="1"/>
    <col min="2" max="2" width="42.6640625" style="81" customWidth="1"/>
    <col min="3" max="4" width="7.6640625" style="81"/>
    <col min="5" max="5" width="7.6640625" style="83"/>
    <col min="6" max="6" width="7.6640625" style="81"/>
    <col min="7" max="7" width="8.5546875" style="81" customWidth="1"/>
    <col min="8" max="8" width="8.33203125" style="81" customWidth="1"/>
    <col min="9" max="9" width="8" style="81" customWidth="1"/>
    <col min="10" max="16384" width="7.6640625" style="81"/>
  </cols>
  <sheetData>
    <row r="1" spans="1:13" s="174" customFormat="1" ht="33" customHeight="1" x14ac:dyDescent="0.3">
      <c r="A1" s="87" t="s">
        <v>901</v>
      </c>
      <c r="E1" s="246" t="s">
        <v>1010</v>
      </c>
      <c r="F1" s="246"/>
      <c r="G1" s="246"/>
      <c r="H1" s="246"/>
    </row>
    <row r="2" spans="1:13" ht="35.4" customHeight="1" x14ac:dyDescent="0.25">
      <c r="A2" s="224" t="s">
        <v>1</v>
      </c>
      <c r="B2" s="224" t="s">
        <v>2</v>
      </c>
      <c r="C2" s="42" t="s">
        <v>1004</v>
      </c>
      <c r="D2" s="42" t="s">
        <v>1005</v>
      </c>
      <c r="E2" s="31" t="s">
        <v>1003</v>
      </c>
      <c r="F2" s="47" t="s">
        <v>1287</v>
      </c>
      <c r="G2" s="51" t="s">
        <v>1288</v>
      </c>
      <c r="H2" s="51" t="s">
        <v>1289</v>
      </c>
      <c r="I2" s="52" t="s">
        <v>1290</v>
      </c>
      <c r="J2" s="166" t="s">
        <v>856</v>
      </c>
    </row>
    <row r="3" spans="1:13" ht="18.899999999999999" customHeight="1" x14ac:dyDescent="0.25">
      <c r="A3" s="44" t="s">
        <v>10</v>
      </c>
      <c r="B3" s="44" t="s">
        <v>902</v>
      </c>
      <c r="C3" s="239">
        <v>445</v>
      </c>
      <c r="D3" s="30">
        <v>195</v>
      </c>
      <c r="E3" s="33">
        <f>D3/C3</f>
        <v>0.43820224719101125</v>
      </c>
      <c r="F3" s="162">
        <v>45</v>
      </c>
      <c r="G3" s="30">
        <v>134</v>
      </c>
      <c r="H3" s="30">
        <v>7</v>
      </c>
      <c r="I3" s="30">
        <v>4</v>
      </c>
      <c r="J3" s="162">
        <v>5</v>
      </c>
    </row>
    <row r="4" spans="1:13" ht="18.899999999999999" customHeight="1" x14ac:dyDescent="0.25">
      <c r="A4" s="158" t="s">
        <v>12</v>
      </c>
      <c r="B4" s="158" t="s">
        <v>903</v>
      </c>
      <c r="C4" s="240">
        <v>455</v>
      </c>
      <c r="D4" s="156">
        <v>206</v>
      </c>
      <c r="E4" s="33">
        <f t="shared" ref="E4:E42" si="0">D4/C4</f>
        <v>0.45274725274725275</v>
      </c>
      <c r="F4" s="141">
        <v>48</v>
      </c>
      <c r="G4" s="156">
        <v>142</v>
      </c>
      <c r="H4" s="156">
        <v>6</v>
      </c>
      <c r="I4" s="156">
        <v>9</v>
      </c>
      <c r="J4" s="141">
        <v>1</v>
      </c>
    </row>
    <row r="5" spans="1:13" ht="18.899999999999999" customHeight="1" x14ac:dyDescent="0.25">
      <c r="A5" s="158" t="s">
        <v>14</v>
      </c>
      <c r="B5" s="158" t="s">
        <v>904</v>
      </c>
      <c r="C5" s="240">
        <v>384</v>
      </c>
      <c r="D5" s="156">
        <v>172</v>
      </c>
      <c r="E5" s="33">
        <f t="shared" si="0"/>
        <v>0.44791666666666669</v>
      </c>
      <c r="F5" s="141">
        <v>42</v>
      </c>
      <c r="G5" s="156">
        <v>115</v>
      </c>
      <c r="H5" s="156">
        <v>8</v>
      </c>
      <c r="I5" s="156">
        <v>4</v>
      </c>
      <c r="J5" s="141">
        <v>3</v>
      </c>
      <c r="M5" s="141"/>
    </row>
    <row r="6" spans="1:13" ht="18.899999999999999" customHeight="1" x14ac:dyDescent="0.25">
      <c r="A6" s="158" t="s">
        <v>16</v>
      </c>
      <c r="B6" s="158" t="s">
        <v>905</v>
      </c>
      <c r="C6" s="240">
        <v>578</v>
      </c>
      <c r="D6" s="156">
        <v>258</v>
      </c>
      <c r="E6" s="33">
        <f t="shared" si="0"/>
        <v>0.44636678200692043</v>
      </c>
      <c r="F6" s="141">
        <v>89</v>
      </c>
      <c r="G6" s="156">
        <v>149</v>
      </c>
      <c r="H6" s="156">
        <v>6</v>
      </c>
      <c r="I6" s="156">
        <v>10</v>
      </c>
      <c r="J6" s="141">
        <v>4</v>
      </c>
    </row>
    <row r="7" spans="1:13" ht="18.899999999999999" customHeight="1" x14ac:dyDescent="0.25">
      <c r="A7" s="158" t="s">
        <v>906</v>
      </c>
      <c r="B7" s="158" t="s">
        <v>907</v>
      </c>
      <c r="C7" s="240">
        <v>404</v>
      </c>
      <c r="D7" s="156">
        <v>211</v>
      </c>
      <c r="E7" s="33">
        <f t="shared" si="0"/>
        <v>0.5222772277227723</v>
      </c>
      <c r="F7" s="141">
        <v>75</v>
      </c>
      <c r="G7" s="156">
        <v>123</v>
      </c>
      <c r="H7" s="156">
        <v>4</v>
      </c>
      <c r="I7" s="156">
        <v>7</v>
      </c>
      <c r="J7" s="141">
        <v>2</v>
      </c>
    </row>
    <row r="8" spans="1:13" ht="18.899999999999999" customHeight="1" x14ac:dyDescent="0.25">
      <c r="A8" s="145" t="s">
        <v>20</v>
      </c>
      <c r="B8" s="145" t="s">
        <v>908</v>
      </c>
      <c r="C8" s="236">
        <v>466</v>
      </c>
      <c r="D8" s="139">
        <v>155</v>
      </c>
      <c r="E8" s="33">
        <f t="shared" si="0"/>
        <v>0.33261802575107297</v>
      </c>
      <c r="F8" s="141">
        <v>40</v>
      </c>
      <c r="G8" s="139">
        <v>97</v>
      </c>
      <c r="H8" s="139">
        <v>4</v>
      </c>
      <c r="I8" s="139">
        <v>11</v>
      </c>
      <c r="J8" s="141">
        <v>3</v>
      </c>
    </row>
    <row r="9" spans="1:13" ht="18.899999999999999" customHeight="1" x14ac:dyDescent="0.25">
      <c r="A9" s="145" t="s">
        <v>21</v>
      </c>
      <c r="B9" s="145" t="s">
        <v>909</v>
      </c>
      <c r="C9" s="236">
        <v>401</v>
      </c>
      <c r="D9" s="139">
        <v>163</v>
      </c>
      <c r="E9" s="33">
        <f t="shared" si="0"/>
        <v>0.40648379052369077</v>
      </c>
      <c r="F9" s="141">
        <v>36</v>
      </c>
      <c r="G9" s="139">
        <v>113</v>
      </c>
      <c r="H9" s="139">
        <v>7</v>
      </c>
      <c r="I9" s="139">
        <v>7</v>
      </c>
      <c r="J9" s="141">
        <v>0</v>
      </c>
    </row>
    <row r="10" spans="1:13" ht="18.899999999999999" customHeight="1" x14ac:dyDescent="0.25">
      <c r="A10" s="145" t="s">
        <v>22</v>
      </c>
      <c r="B10" s="145" t="s">
        <v>910</v>
      </c>
      <c r="C10" s="236">
        <v>371</v>
      </c>
      <c r="D10" s="139">
        <v>136</v>
      </c>
      <c r="E10" s="33">
        <f t="shared" si="0"/>
        <v>0.36657681940700809</v>
      </c>
      <c r="F10" s="141">
        <v>48</v>
      </c>
      <c r="G10" s="139">
        <v>79</v>
      </c>
      <c r="H10" s="139">
        <v>3</v>
      </c>
      <c r="I10" s="139">
        <v>5</v>
      </c>
      <c r="J10" s="141">
        <v>1</v>
      </c>
    </row>
    <row r="11" spans="1:13" ht="18.899999999999999" customHeight="1" x14ac:dyDescent="0.25">
      <c r="A11" s="145" t="s">
        <v>24</v>
      </c>
      <c r="B11" s="145" t="s">
        <v>908</v>
      </c>
      <c r="C11" s="236">
        <v>538</v>
      </c>
      <c r="D11" s="139">
        <v>141</v>
      </c>
      <c r="E11" s="33">
        <f t="shared" si="0"/>
        <v>0.26208178438661711</v>
      </c>
      <c r="F11" s="141">
        <v>42</v>
      </c>
      <c r="G11" s="139">
        <v>87</v>
      </c>
      <c r="H11" s="139">
        <v>8</v>
      </c>
      <c r="I11" s="139">
        <v>3</v>
      </c>
      <c r="J11" s="141">
        <v>1</v>
      </c>
    </row>
    <row r="12" spans="1:13" ht="18.899999999999999" customHeight="1" x14ac:dyDescent="0.25">
      <c r="A12" s="145" t="s">
        <v>26</v>
      </c>
      <c r="B12" s="145" t="s">
        <v>911</v>
      </c>
      <c r="C12" s="236">
        <v>514</v>
      </c>
      <c r="D12" s="139">
        <v>101</v>
      </c>
      <c r="E12" s="33">
        <f t="shared" si="0"/>
        <v>0.19649805447470817</v>
      </c>
      <c r="F12" s="141">
        <v>18</v>
      </c>
      <c r="G12" s="139">
        <v>75</v>
      </c>
      <c r="H12" s="139">
        <v>2</v>
      </c>
      <c r="I12" s="139">
        <v>4</v>
      </c>
      <c r="J12" s="141">
        <v>2</v>
      </c>
    </row>
    <row r="13" spans="1:13" ht="18.899999999999999" customHeight="1" x14ac:dyDescent="0.25">
      <c r="A13" s="145" t="s">
        <v>28</v>
      </c>
      <c r="B13" s="145" t="s">
        <v>912</v>
      </c>
      <c r="C13" s="236">
        <v>360</v>
      </c>
      <c r="D13" s="139">
        <v>98</v>
      </c>
      <c r="E13" s="33">
        <f t="shared" si="0"/>
        <v>0.2722222222222222</v>
      </c>
      <c r="F13" s="141">
        <v>21</v>
      </c>
      <c r="G13" s="139">
        <v>66</v>
      </c>
      <c r="H13" s="139">
        <v>7</v>
      </c>
      <c r="I13" s="139">
        <v>4</v>
      </c>
      <c r="J13" s="141">
        <v>0</v>
      </c>
    </row>
    <row r="14" spans="1:13" ht="18.899999999999999" customHeight="1" x14ac:dyDescent="0.25">
      <c r="A14" s="145" t="s">
        <v>30</v>
      </c>
      <c r="B14" s="145" t="s">
        <v>913</v>
      </c>
      <c r="C14" s="236">
        <v>389</v>
      </c>
      <c r="D14" s="139">
        <v>117</v>
      </c>
      <c r="E14" s="33">
        <f t="shared" si="0"/>
        <v>0.30077120822622105</v>
      </c>
      <c r="F14" s="141">
        <v>23</v>
      </c>
      <c r="G14" s="139">
        <v>88</v>
      </c>
      <c r="H14" s="139">
        <v>4</v>
      </c>
      <c r="I14" s="139">
        <v>2</v>
      </c>
      <c r="J14" s="141">
        <v>0</v>
      </c>
    </row>
    <row r="15" spans="1:13" ht="18.899999999999999" customHeight="1" x14ac:dyDescent="0.25">
      <c r="A15" s="145" t="s">
        <v>32</v>
      </c>
      <c r="B15" s="145" t="s">
        <v>914</v>
      </c>
      <c r="C15" s="236">
        <v>563</v>
      </c>
      <c r="D15" s="139">
        <v>159</v>
      </c>
      <c r="E15" s="33">
        <f t="shared" si="0"/>
        <v>0.28241563055062169</v>
      </c>
      <c r="F15" s="141">
        <v>41</v>
      </c>
      <c r="G15" s="139">
        <v>108</v>
      </c>
      <c r="H15" s="139">
        <v>3</v>
      </c>
      <c r="I15" s="139">
        <v>5</v>
      </c>
      <c r="J15" s="141">
        <v>2</v>
      </c>
    </row>
    <row r="16" spans="1:13" ht="18.899999999999999" customHeight="1" x14ac:dyDescent="0.25">
      <c r="A16" s="145" t="s">
        <v>34</v>
      </c>
      <c r="B16" s="145" t="s">
        <v>915</v>
      </c>
      <c r="C16" s="236">
        <v>514</v>
      </c>
      <c r="D16" s="139">
        <v>161</v>
      </c>
      <c r="E16" s="33">
        <f>D16/C16</f>
        <v>0.3132295719844358</v>
      </c>
      <c r="F16" s="141">
        <v>48</v>
      </c>
      <c r="G16" s="139">
        <v>99</v>
      </c>
      <c r="H16" s="139">
        <v>4</v>
      </c>
      <c r="I16" s="139">
        <v>7</v>
      </c>
      <c r="J16" s="141">
        <v>3</v>
      </c>
    </row>
    <row r="17" spans="1:10" ht="18.899999999999999" customHeight="1" x14ac:dyDescent="0.25">
      <c r="A17" s="145" t="s">
        <v>35</v>
      </c>
      <c r="B17" s="145" t="s">
        <v>916</v>
      </c>
      <c r="C17" s="236">
        <v>424</v>
      </c>
      <c r="D17" s="139">
        <v>89</v>
      </c>
      <c r="E17" s="33">
        <f t="shared" si="0"/>
        <v>0.2099056603773585</v>
      </c>
      <c r="F17" s="141">
        <v>21</v>
      </c>
      <c r="G17" s="139">
        <v>61</v>
      </c>
      <c r="H17" s="139">
        <v>5</v>
      </c>
      <c r="I17" s="139">
        <v>2</v>
      </c>
      <c r="J17" s="141">
        <v>0</v>
      </c>
    </row>
    <row r="18" spans="1:10" ht="18.899999999999999" customHeight="1" x14ac:dyDescent="0.25">
      <c r="A18" s="145" t="s">
        <v>36</v>
      </c>
      <c r="B18" s="145" t="s">
        <v>917</v>
      </c>
      <c r="C18" s="236">
        <v>386</v>
      </c>
      <c r="D18" s="139">
        <v>111</v>
      </c>
      <c r="E18" s="33">
        <f t="shared" si="0"/>
        <v>0.28756476683937826</v>
      </c>
      <c r="F18" s="141">
        <v>28</v>
      </c>
      <c r="G18" s="139">
        <v>77</v>
      </c>
      <c r="H18" s="139">
        <v>3</v>
      </c>
      <c r="I18" s="139">
        <v>3</v>
      </c>
      <c r="J18" s="141">
        <v>0</v>
      </c>
    </row>
    <row r="19" spans="1:10" ht="18.899999999999999" customHeight="1" x14ac:dyDescent="0.25">
      <c r="A19" s="145" t="s">
        <v>38</v>
      </c>
      <c r="B19" s="145" t="s">
        <v>918</v>
      </c>
      <c r="C19" s="236">
        <v>501</v>
      </c>
      <c r="D19" s="139">
        <v>106</v>
      </c>
      <c r="E19" s="33">
        <f t="shared" si="0"/>
        <v>0.21157684630738524</v>
      </c>
      <c r="F19" s="141">
        <v>24</v>
      </c>
      <c r="G19" s="139">
        <v>74</v>
      </c>
      <c r="H19" s="139">
        <v>3</v>
      </c>
      <c r="I19" s="139">
        <v>5</v>
      </c>
      <c r="J19" s="141">
        <v>0</v>
      </c>
    </row>
    <row r="20" spans="1:10" ht="18.899999999999999" customHeight="1" x14ac:dyDescent="0.25">
      <c r="A20" s="145" t="s">
        <v>40</v>
      </c>
      <c r="B20" s="145" t="s">
        <v>919</v>
      </c>
      <c r="C20" s="236">
        <v>423</v>
      </c>
      <c r="D20" s="139">
        <v>186</v>
      </c>
      <c r="E20" s="33">
        <f t="shared" si="0"/>
        <v>0.43971631205673761</v>
      </c>
      <c r="F20" s="141">
        <v>54</v>
      </c>
      <c r="G20" s="139">
        <v>116</v>
      </c>
      <c r="H20" s="139">
        <v>6</v>
      </c>
      <c r="I20" s="139">
        <v>10</v>
      </c>
      <c r="J20" s="141">
        <v>0</v>
      </c>
    </row>
    <row r="21" spans="1:10" ht="18.899999999999999" customHeight="1" x14ac:dyDescent="0.25">
      <c r="A21" s="145" t="s">
        <v>42</v>
      </c>
      <c r="B21" s="145" t="s">
        <v>920</v>
      </c>
      <c r="C21" s="236">
        <v>340</v>
      </c>
      <c r="D21" s="139">
        <v>174</v>
      </c>
      <c r="E21" s="33">
        <f t="shared" si="0"/>
        <v>0.5117647058823529</v>
      </c>
      <c r="F21" s="141">
        <v>44</v>
      </c>
      <c r="G21" s="139">
        <v>120</v>
      </c>
      <c r="H21" s="139">
        <v>4</v>
      </c>
      <c r="I21" s="139">
        <v>5</v>
      </c>
      <c r="J21" s="141">
        <v>1</v>
      </c>
    </row>
    <row r="22" spans="1:10" ht="18.899999999999999" customHeight="1" x14ac:dyDescent="0.25">
      <c r="A22" s="145" t="s">
        <v>44</v>
      </c>
      <c r="B22" s="145" t="s">
        <v>921</v>
      </c>
      <c r="C22" s="236">
        <v>513</v>
      </c>
      <c r="D22" s="139">
        <v>281</v>
      </c>
      <c r="E22" s="33">
        <f t="shared" si="0"/>
        <v>0.54775828460038989</v>
      </c>
      <c r="F22" s="141">
        <v>76</v>
      </c>
      <c r="G22" s="139">
        <v>190</v>
      </c>
      <c r="H22" s="139">
        <v>12</v>
      </c>
      <c r="I22" s="139">
        <v>3</v>
      </c>
      <c r="J22" s="141">
        <v>0</v>
      </c>
    </row>
    <row r="23" spans="1:10" ht="18.899999999999999" customHeight="1" x14ac:dyDescent="0.25">
      <c r="A23" s="145" t="s">
        <v>46</v>
      </c>
      <c r="B23" s="145" t="s">
        <v>922</v>
      </c>
      <c r="C23" s="236">
        <v>114</v>
      </c>
      <c r="D23" s="139">
        <v>26</v>
      </c>
      <c r="E23" s="33">
        <f t="shared" si="0"/>
        <v>0.22807017543859648</v>
      </c>
      <c r="F23" s="141">
        <v>3</v>
      </c>
      <c r="G23" s="139">
        <v>20</v>
      </c>
      <c r="H23" s="139">
        <v>1</v>
      </c>
      <c r="I23" s="139">
        <v>1</v>
      </c>
      <c r="J23" s="141">
        <v>1</v>
      </c>
    </row>
    <row r="24" spans="1:10" ht="18.899999999999999" customHeight="1" x14ac:dyDescent="0.25">
      <c r="A24" s="145" t="s">
        <v>47</v>
      </c>
      <c r="B24" s="145" t="s">
        <v>922</v>
      </c>
      <c r="C24" s="236">
        <v>357</v>
      </c>
      <c r="D24" s="139">
        <v>150</v>
      </c>
      <c r="E24" s="33">
        <f t="shared" si="0"/>
        <v>0.42016806722689076</v>
      </c>
      <c r="F24" s="141">
        <v>40</v>
      </c>
      <c r="G24" s="139">
        <v>100</v>
      </c>
      <c r="H24" s="139">
        <v>7</v>
      </c>
      <c r="I24" s="139">
        <v>1</v>
      </c>
      <c r="J24" s="141">
        <v>2</v>
      </c>
    </row>
    <row r="25" spans="1:10" ht="18.899999999999999" customHeight="1" x14ac:dyDescent="0.25">
      <c r="A25" s="145" t="s">
        <v>48</v>
      </c>
      <c r="B25" s="145" t="s">
        <v>923</v>
      </c>
      <c r="C25" s="236">
        <v>472</v>
      </c>
      <c r="D25" s="139">
        <v>174</v>
      </c>
      <c r="E25" s="33">
        <f t="shared" si="0"/>
        <v>0.36864406779661019</v>
      </c>
      <c r="F25" s="141">
        <v>41</v>
      </c>
      <c r="G25" s="139">
        <v>122</v>
      </c>
      <c r="H25" s="139">
        <v>3</v>
      </c>
      <c r="I25" s="139">
        <v>6</v>
      </c>
      <c r="J25" s="141">
        <v>2</v>
      </c>
    </row>
    <row r="26" spans="1:10" ht="18.899999999999999" customHeight="1" x14ac:dyDescent="0.25">
      <c r="A26" s="145" t="s">
        <v>50</v>
      </c>
      <c r="B26" s="145" t="s">
        <v>771</v>
      </c>
      <c r="C26" s="236">
        <v>358</v>
      </c>
      <c r="D26" s="139">
        <v>159</v>
      </c>
      <c r="E26" s="33">
        <f t="shared" si="0"/>
        <v>0.44413407821229051</v>
      </c>
      <c r="F26" s="141">
        <v>45</v>
      </c>
      <c r="G26" s="139">
        <v>104</v>
      </c>
      <c r="H26" s="139">
        <v>5</v>
      </c>
      <c r="I26" s="139">
        <v>5</v>
      </c>
      <c r="J26" s="141">
        <v>0</v>
      </c>
    </row>
    <row r="27" spans="1:10" ht="18.899999999999999" customHeight="1" x14ac:dyDescent="0.25">
      <c r="A27" s="145" t="s">
        <v>52</v>
      </c>
      <c r="B27" s="145" t="s">
        <v>924</v>
      </c>
      <c r="C27" s="236">
        <v>475</v>
      </c>
      <c r="D27" s="139">
        <v>184</v>
      </c>
      <c r="E27" s="33">
        <f t="shared" si="0"/>
        <v>0.38736842105263158</v>
      </c>
      <c r="F27" s="141">
        <v>53</v>
      </c>
      <c r="G27" s="139">
        <v>112</v>
      </c>
      <c r="H27" s="139">
        <v>13</v>
      </c>
      <c r="I27" s="139">
        <v>6</v>
      </c>
      <c r="J27" s="141">
        <v>0</v>
      </c>
    </row>
    <row r="28" spans="1:10" ht="18.899999999999999" customHeight="1" x14ac:dyDescent="0.25">
      <c r="A28" s="145" t="s">
        <v>54</v>
      </c>
      <c r="B28" s="145" t="s">
        <v>925</v>
      </c>
      <c r="C28" s="236">
        <v>555</v>
      </c>
      <c r="D28" s="139">
        <v>226</v>
      </c>
      <c r="E28" s="33">
        <f t="shared" si="0"/>
        <v>0.40720720720720721</v>
      </c>
      <c r="F28" s="141">
        <v>65</v>
      </c>
      <c r="G28" s="139">
        <v>136</v>
      </c>
      <c r="H28" s="139">
        <v>7</v>
      </c>
      <c r="I28" s="139">
        <v>17</v>
      </c>
      <c r="J28" s="141">
        <v>1</v>
      </c>
    </row>
    <row r="29" spans="1:10" ht="18.899999999999999" customHeight="1" x14ac:dyDescent="0.25">
      <c r="A29" s="145" t="s">
        <v>56</v>
      </c>
      <c r="B29" s="145" t="s">
        <v>926</v>
      </c>
      <c r="C29" s="236">
        <v>411</v>
      </c>
      <c r="D29" s="139">
        <v>206</v>
      </c>
      <c r="E29" s="33">
        <f t="shared" si="0"/>
        <v>0.5012165450121655</v>
      </c>
      <c r="F29" s="141">
        <v>70</v>
      </c>
      <c r="G29" s="139">
        <v>121</v>
      </c>
      <c r="H29" s="139">
        <v>7</v>
      </c>
      <c r="I29" s="139">
        <v>6</v>
      </c>
      <c r="J29" s="141">
        <v>2</v>
      </c>
    </row>
    <row r="30" spans="1:10" ht="18.899999999999999" customHeight="1" x14ac:dyDescent="0.25">
      <c r="A30" s="145" t="s">
        <v>57</v>
      </c>
      <c r="B30" s="145" t="s">
        <v>927</v>
      </c>
      <c r="C30" s="236">
        <v>272</v>
      </c>
      <c r="D30" s="139">
        <v>144</v>
      </c>
      <c r="E30" s="33">
        <f t="shared" si="0"/>
        <v>0.52941176470588236</v>
      </c>
      <c r="F30" s="141">
        <v>47</v>
      </c>
      <c r="G30" s="139">
        <v>91</v>
      </c>
      <c r="H30" s="139">
        <v>5</v>
      </c>
      <c r="I30" s="139">
        <v>1</v>
      </c>
      <c r="J30" s="141">
        <v>0</v>
      </c>
    </row>
    <row r="31" spans="1:10" ht="18.899999999999999" customHeight="1" x14ac:dyDescent="0.25">
      <c r="A31" s="145" t="s">
        <v>59</v>
      </c>
      <c r="B31" s="145" t="s">
        <v>928</v>
      </c>
      <c r="C31" s="236">
        <v>477</v>
      </c>
      <c r="D31" s="139">
        <v>228</v>
      </c>
      <c r="E31" s="33">
        <f t="shared" si="0"/>
        <v>0.4779874213836478</v>
      </c>
      <c r="F31" s="141">
        <v>69</v>
      </c>
      <c r="G31" s="139">
        <v>146</v>
      </c>
      <c r="H31" s="139">
        <v>9</v>
      </c>
      <c r="I31" s="139">
        <v>4</v>
      </c>
      <c r="J31" s="141">
        <v>0</v>
      </c>
    </row>
    <row r="32" spans="1:10" ht="18.899999999999999" customHeight="1" x14ac:dyDescent="0.25">
      <c r="A32" s="145" t="s">
        <v>60</v>
      </c>
      <c r="B32" s="145" t="s">
        <v>923</v>
      </c>
      <c r="C32" s="236">
        <v>372</v>
      </c>
      <c r="D32" s="139">
        <v>139</v>
      </c>
      <c r="E32" s="33">
        <f t="shared" si="0"/>
        <v>0.37365591397849462</v>
      </c>
      <c r="F32" s="141">
        <v>39</v>
      </c>
      <c r="G32" s="139">
        <v>90</v>
      </c>
      <c r="H32" s="139">
        <v>8</v>
      </c>
      <c r="I32" s="139">
        <v>1</v>
      </c>
      <c r="J32" s="141">
        <v>1</v>
      </c>
    </row>
    <row r="33" spans="1:10" ht="18.899999999999999" customHeight="1" x14ac:dyDescent="0.25">
      <c r="A33" s="145" t="s">
        <v>62</v>
      </c>
      <c r="B33" s="145" t="s">
        <v>929</v>
      </c>
      <c r="C33" s="236">
        <v>254</v>
      </c>
      <c r="D33" s="139">
        <v>130</v>
      </c>
      <c r="E33" s="33">
        <f t="shared" si="0"/>
        <v>0.51181102362204722</v>
      </c>
      <c r="F33" s="141">
        <v>28</v>
      </c>
      <c r="G33" s="139">
        <v>86</v>
      </c>
      <c r="H33" s="139">
        <v>11</v>
      </c>
      <c r="I33" s="139">
        <v>4</v>
      </c>
      <c r="J33" s="141">
        <v>1</v>
      </c>
    </row>
    <row r="34" spans="1:10" ht="18.899999999999999" customHeight="1" x14ac:dyDescent="0.25">
      <c r="A34" s="145" t="s">
        <v>63</v>
      </c>
      <c r="B34" s="145" t="s">
        <v>930</v>
      </c>
      <c r="C34" s="236">
        <v>397</v>
      </c>
      <c r="D34" s="139">
        <v>178</v>
      </c>
      <c r="E34" s="33">
        <f t="shared" si="0"/>
        <v>0.44836272040302266</v>
      </c>
      <c r="F34" s="141">
        <v>56</v>
      </c>
      <c r="G34" s="139">
        <v>101</v>
      </c>
      <c r="H34" s="139">
        <v>16</v>
      </c>
      <c r="I34" s="139">
        <v>5</v>
      </c>
      <c r="J34" s="141">
        <v>0</v>
      </c>
    </row>
    <row r="35" spans="1:10" ht="18.899999999999999" customHeight="1" x14ac:dyDescent="0.25">
      <c r="A35" s="145" t="s">
        <v>64</v>
      </c>
      <c r="B35" s="145" t="s">
        <v>122</v>
      </c>
      <c r="C35" s="236">
        <v>140</v>
      </c>
      <c r="D35" s="139">
        <v>80</v>
      </c>
      <c r="E35" s="33">
        <f t="shared" si="0"/>
        <v>0.5714285714285714</v>
      </c>
      <c r="F35" s="141">
        <v>32</v>
      </c>
      <c r="G35" s="139">
        <v>42</v>
      </c>
      <c r="H35" s="139">
        <v>3</v>
      </c>
      <c r="I35" s="139">
        <v>3</v>
      </c>
      <c r="J35" s="141">
        <v>0</v>
      </c>
    </row>
    <row r="36" spans="1:10" ht="27" customHeight="1" x14ac:dyDescent="0.25">
      <c r="A36" s="145" t="s">
        <v>1292</v>
      </c>
      <c r="B36" s="145" t="s">
        <v>931</v>
      </c>
      <c r="C36" s="236">
        <v>138</v>
      </c>
      <c r="D36" s="139">
        <v>51</v>
      </c>
      <c r="E36" s="33">
        <f t="shared" si="0"/>
        <v>0.36956521739130432</v>
      </c>
      <c r="F36" s="141">
        <v>12</v>
      </c>
      <c r="G36" s="139">
        <v>30</v>
      </c>
      <c r="H36" s="139">
        <v>5</v>
      </c>
      <c r="I36" s="139">
        <v>4</v>
      </c>
      <c r="J36" s="141">
        <v>0</v>
      </c>
    </row>
    <row r="37" spans="1:10" ht="18.899999999999999" customHeight="1" x14ac:dyDescent="0.25">
      <c r="A37" s="145" t="s">
        <v>1169</v>
      </c>
      <c r="B37" s="145" t="s">
        <v>932</v>
      </c>
      <c r="C37" s="236">
        <v>101</v>
      </c>
      <c r="D37" s="139">
        <v>32</v>
      </c>
      <c r="E37" s="33">
        <f t="shared" si="0"/>
        <v>0.31683168316831684</v>
      </c>
      <c r="F37" s="141">
        <v>3</v>
      </c>
      <c r="G37" s="139">
        <v>27</v>
      </c>
      <c r="H37" s="139">
        <v>1</v>
      </c>
      <c r="I37" s="139">
        <v>1</v>
      </c>
      <c r="J37" s="141">
        <v>0</v>
      </c>
    </row>
    <row r="38" spans="1:10" ht="18.899999999999999" customHeight="1" x14ac:dyDescent="0.25">
      <c r="A38" s="145" t="s">
        <v>85</v>
      </c>
      <c r="B38" s="145" t="s">
        <v>930</v>
      </c>
      <c r="C38" s="139"/>
      <c r="D38" s="139">
        <v>76</v>
      </c>
      <c r="E38" s="33"/>
      <c r="F38" s="141">
        <v>31</v>
      </c>
      <c r="G38" s="139">
        <v>37</v>
      </c>
      <c r="H38" s="139">
        <v>3</v>
      </c>
      <c r="I38" s="139">
        <v>5</v>
      </c>
      <c r="J38" s="141">
        <v>0</v>
      </c>
    </row>
    <row r="39" spans="1:10" ht="18.899999999999999" customHeight="1" x14ac:dyDescent="0.25">
      <c r="A39" s="145" t="s">
        <v>86</v>
      </c>
      <c r="B39" s="145" t="s">
        <v>933</v>
      </c>
      <c r="C39" s="139"/>
      <c r="D39" s="139">
        <v>183</v>
      </c>
      <c r="E39" s="33"/>
      <c r="F39" s="141">
        <v>40</v>
      </c>
      <c r="G39" s="139">
        <v>136</v>
      </c>
      <c r="H39" s="139">
        <v>2</v>
      </c>
      <c r="I39" s="139">
        <v>3</v>
      </c>
      <c r="J39" s="141">
        <v>2</v>
      </c>
    </row>
    <row r="40" spans="1:10" ht="18.899999999999999" customHeight="1" x14ac:dyDescent="0.25">
      <c r="A40" s="145" t="s">
        <v>89</v>
      </c>
      <c r="B40" s="145" t="s">
        <v>933</v>
      </c>
      <c r="C40" s="139"/>
      <c r="D40" s="139">
        <v>2291</v>
      </c>
      <c r="E40" s="33"/>
      <c r="F40" s="141">
        <v>464</v>
      </c>
      <c r="G40" s="139">
        <v>1720</v>
      </c>
      <c r="H40" s="139">
        <v>41</v>
      </c>
      <c r="I40" s="139">
        <v>59</v>
      </c>
      <c r="J40" s="141">
        <v>7</v>
      </c>
    </row>
    <row r="41" spans="1:10" ht="27" customHeight="1" thickBot="1" x14ac:dyDescent="0.3">
      <c r="A41" s="145" t="s">
        <v>107</v>
      </c>
      <c r="B41" s="145" t="s">
        <v>933</v>
      </c>
      <c r="C41" s="29"/>
      <c r="D41" s="29">
        <v>41</v>
      </c>
      <c r="E41" s="34"/>
      <c r="F41" s="102">
        <v>6</v>
      </c>
      <c r="G41" s="29">
        <v>30</v>
      </c>
      <c r="H41" s="29">
        <v>3</v>
      </c>
      <c r="I41" s="29">
        <v>1</v>
      </c>
      <c r="J41" s="102">
        <v>1</v>
      </c>
    </row>
    <row r="42" spans="1:10" ht="20.100000000000001" customHeight="1" x14ac:dyDescent="0.25">
      <c r="A42" s="130" t="s">
        <v>91</v>
      </c>
      <c r="B42" s="131" t="s">
        <v>1009</v>
      </c>
      <c r="C42" s="73">
        <f>SUM(C3:C41)</f>
        <v>13862</v>
      </c>
      <c r="D42" s="73">
        <v>7918</v>
      </c>
      <c r="E42" s="59">
        <f t="shared" si="0"/>
        <v>0.57120184677535712</v>
      </c>
      <c r="F42" s="73">
        <v>2007</v>
      </c>
      <c r="G42" s="73">
        <v>5364</v>
      </c>
      <c r="H42" s="73">
        <v>256</v>
      </c>
      <c r="I42" s="73">
        <v>243</v>
      </c>
      <c r="J42" s="62">
        <v>48</v>
      </c>
    </row>
    <row r="43" spans="1:10" s="83" customFormat="1" ht="20.100000000000001" customHeight="1" x14ac:dyDescent="0.25">
      <c r="A43" s="82"/>
      <c r="C43" s="247" t="s">
        <v>1036</v>
      </c>
      <c r="D43" s="247"/>
      <c r="E43" s="248"/>
      <c r="F43" s="93">
        <f>F42/($D$42-$J$42)</f>
        <v>0.25501905972045741</v>
      </c>
      <c r="G43" s="93">
        <f t="shared" ref="G43:I43" si="1">G42/($D$42-$J$42)</f>
        <v>0.68157560355781444</v>
      </c>
      <c r="H43" s="93">
        <f t="shared" si="1"/>
        <v>3.2528589580686149E-2</v>
      </c>
      <c r="I43" s="93">
        <f t="shared" si="1"/>
        <v>3.0876747141041931E-2</v>
      </c>
    </row>
    <row r="44" spans="1:10" s="35" customFormat="1" ht="18.75" customHeight="1" x14ac:dyDescent="0.25">
      <c r="A44" s="75" t="s">
        <v>1024</v>
      </c>
      <c r="E44" s="66" t="s">
        <v>1006</v>
      </c>
      <c r="F44" s="66" t="s">
        <v>1291</v>
      </c>
      <c r="G44" s="66"/>
      <c r="H44" s="66"/>
    </row>
    <row r="45" spans="1:10" s="83" customFormat="1" ht="13.5" customHeight="1" x14ac:dyDescent="0.25">
      <c r="A45" s="75" t="s">
        <v>1018</v>
      </c>
    </row>
  </sheetData>
  <mergeCells count="2">
    <mergeCell ref="E1:H1"/>
    <mergeCell ref="C43:E43"/>
  </mergeCells>
  <pageMargins left="0.7" right="0.7" top="0.75" bottom="0.75" header="0.3" footer="0.3"/>
  <pageSetup scale="79" fitToHeight="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opLeftCell="A28" workbookViewId="0">
      <selection activeCell="G55" sqref="G55"/>
    </sheetView>
  </sheetViews>
  <sheetFormatPr defaultColWidth="7.88671875" defaultRowHeight="10.199999999999999" x14ac:dyDescent="0.2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86" customWidth="1"/>
    <col min="6" max="6" width="9.109375" style="84" customWidth="1"/>
    <col min="7" max="7" width="8.6640625" style="84" customWidth="1"/>
    <col min="8" max="8" width="11" style="84" customWidth="1"/>
    <col min="9" max="16384" width="7.88671875" style="84"/>
  </cols>
  <sheetData>
    <row r="1" spans="1:11" s="105" customFormat="1" ht="33" customHeight="1" x14ac:dyDescent="0.3">
      <c r="A1" s="105" t="s">
        <v>154</v>
      </c>
      <c r="E1" s="246" t="s">
        <v>1010</v>
      </c>
      <c r="F1" s="246"/>
      <c r="G1" s="246"/>
      <c r="H1" s="246"/>
      <c r="I1" s="246"/>
      <c r="J1" s="65"/>
      <c r="K1" s="65"/>
    </row>
    <row r="2" spans="1:11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1037</v>
      </c>
      <c r="G2" s="72" t="s">
        <v>1038</v>
      </c>
      <c r="H2" s="52" t="s">
        <v>1039</v>
      </c>
      <c r="I2" s="71" t="s">
        <v>96</v>
      </c>
    </row>
    <row r="3" spans="1:11" ht="20.100000000000001" customHeight="1" x14ac:dyDescent="0.2">
      <c r="A3" s="68" t="s">
        <v>10</v>
      </c>
      <c r="B3" s="68" t="s">
        <v>155</v>
      </c>
      <c r="C3" s="236">
        <v>200</v>
      </c>
      <c r="D3" s="69">
        <v>119</v>
      </c>
      <c r="E3" s="33">
        <f>D3/C3</f>
        <v>0.59499999999999997</v>
      </c>
      <c r="F3" s="48">
        <v>4</v>
      </c>
      <c r="G3" s="69">
        <v>37</v>
      </c>
      <c r="H3" s="53">
        <v>78</v>
      </c>
      <c r="I3" s="70">
        <v>0</v>
      </c>
    </row>
    <row r="4" spans="1:11" ht="20.100000000000001" customHeight="1" x14ac:dyDescent="0.2">
      <c r="A4" s="16" t="s">
        <v>12</v>
      </c>
      <c r="B4" s="16" t="s">
        <v>156</v>
      </c>
      <c r="C4" s="236">
        <v>235</v>
      </c>
      <c r="D4" s="14">
        <v>154</v>
      </c>
      <c r="E4" s="33">
        <f t="shared" ref="E4:E37" si="0">D4/C4</f>
        <v>0.65531914893617016</v>
      </c>
      <c r="F4" s="49">
        <v>8</v>
      </c>
      <c r="G4" s="14">
        <v>50</v>
      </c>
      <c r="H4" s="54">
        <v>94</v>
      </c>
      <c r="I4" s="10">
        <v>2</v>
      </c>
    </row>
    <row r="5" spans="1:11" ht="20.100000000000001" customHeight="1" x14ac:dyDescent="0.2">
      <c r="A5" s="16" t="s">
        <v>14</v>
      </c>
      <c r="B5" s="16" t="s">
        <v>156</v>
      </c>
      <c r="C5" s="236">
        <v>391</v>
      </c>
      <c r="D5" s="14">
        <v>215</v>
      </c>
      <c r="E5" s="33">
        <f t="shared" si="0"/>
        <v>0.54987212276214836</v>
      </c>
      <c r="F5" s="49">
        <v>9</v>
      </c>
      <c r="G5" s="14">
        <v>67</v>
      </c>
      <c r="H5" s="54">
        <v>137</v>
      </c>
      <c r="I5" s="10">
        <v>2</v>
      </c>
    </row>
    <row r="6" spans="1:11" ht="20.100000000000001" customHeight="1" x14ac:dyDescent="0.2">
      <c r="A6" s="16" t="s">
        <v>16</v>
      </c>
      <c r="B6" s="16" t="s">
        <v>157</v>
      </c>
      <c r="C6" s="236">
        <v>382</v>
      </c>
      <c r="D6" s="14">
        <v>257</v>
      </c>
      <c r="E6" s="33">
        <f t="shared" si="0"/>
        <v>0.67277486910994766</v>
      </c>
      <c r="F6" s="49">
        <v>14</v>
      </c>
      <c r="G6" s="14">
        <v>102</v>
      </c>
      <c r="H6" s="54">
        <v>140</v>
      </c>
      <c r="I6" s="10">
        <v>1</v>
      </c>
    </row>
    <row r="7" spans="1:11" ht="20.100000000000001" customHeight="1" x14ac:dyDescent="0.2">
      <c r="A7" s="16" t="s">
        <v>18</v>
      </c>
      <c r="B7" s="16" t="s">
        <v>158</v>
      </c>
      <c r="C7" s="236">
        <v>363</v>
      </c>
      <c r="D7" s="14">
        <v>211</v>
      </c>
      <c r="E7" s="33">
        <f>D7/C7</f>
        <v>0.58126721763085398</v>
      </c>
      <c r="F7" s="49">
        <v>22</v>
      </c>
      <c r="G7" s="14">
        <v>77</v>
      </c>
      <c r="H7" s="54">
        <v>108</v>
      </c>
      <c r="I7" s="10">
        <v>4</v>
      </c>
    </row>
    <row r="8" spans="1:11" ht="20.100000000000001" customHeight="1" x14ac:dyDescent="0.2">
      <c r="A8" s="16" t="s">
        <v>20</v>
      </c>
      <c r="B8" s="16" t="s">
        <v>159</v>
      </c>
      <c r="C8" s="236">
        <v>304</v>
      </c>
      <c r="D8" s="14">
        <v>118</v>
      </c>
      <c r="E8" s="33">
        <f t="shared" si="0"/>
        <v>0.38815789473684209</v>
      </c>
      <c r="F8" s="49">
        <v>20</v>
      </c>
      <c r="G8" s="14">
        <v>43</v>
      </c>
      <c r="H8" s="54">
        <v>55</v>
      </c>
      <c r="I8" s="10">
        <v>0</v>
      </c>
    </row>
    <row r="9" spans="1:11" ht="20.100000000000001" customHeight="1" x14ac:dyDescent="0.2">
      <c r="A9" s="16" t="s">
        <v>21</v>
      </c>
      <c r="B9" s="16" t="s">
        <v>160</v>
      </c>
      <c r="C9" s="236">
        <v>368</v>
      </c>
      <c r="D9" s="14">
        <v>171</v>
      </c>
      <c r="E9" s="33">
        <f t="shared" si="0"/>
        <v>0.46467391304347827</v>
      </c>
      <c r="F9" s="49">
        <v>28</v>
      </c>
      <c r="G9" s="14">
        <v>80</v>
      </c>
      <c r="H9" s="54">
        <v>62</v>
      </c>
      <c r="I9" s="10">
        <v>1</v>
      </c>
    </row>
    <row r="10" spans="1:11" ht="20.100000000000001" customHeight="1" x14ac:dyDescent="0.2">
      <c r="A10" s="16" t="s">
        <v>22</v>
      </c>
      <c r="B10" s="16" t="s">
        <v>161</v>
      </c>
      <c r="C10" s="236">
        <v>309</v>
      </c>
      <c r="D10" s="14">
        <v>173</v>
      </c>
      <c r="E10" s="33">
        <f t="shared" si="0"/>
        <v>0.55987055016181231</v>
      </c>
      <c r="F10" s="49">
        <v>26</v>
      </c>
      <c r="G10" s="14">
        <v>64</v>
      </c>
      <c r="H10" s="54">
        <v>83</v>
      </c>
      <c r="I10" s="10">
        <v>0</v>
      </c>
    </row>
    <row r="11" spans="1:11" ht="20.100000000000001" customHeight="1" x14ac:dyDescent="0.2">
      <c r="A11" s="16" t="s">
        <v>24</v>
      </c>
      <c r="B11" s="16" t="s">
        <v>161</v>
      </c>
      <c r="C11" s="236">
        <v>178</v>
      </c>
      <c r="D11" s="14">
        <v>125</v>
      </c>
      <c r="E11" s="33">
        <f t="shared" si="0"/>
        <v>0.702247191011236</v>
      </c>
      <c r="F11" s="49">
        <v>34</v>
      </c>
      <c r="G11" s="14">
        <v>49</v>
      </c>
      <c r="H11" s="54">
        <v>42</v>
      </c>
      <c r="I11" s="10">
        <v>0</v>
      </c>
    </row>
    <row r="12" spans="1:11" ht="20.100000000000001" customHeight="1" x14ac:dyDescent="0.2">
      <c r="A12" s="16" t="s">
        <v>26</v>
      </c>
      <c r="B12" s="16" t="s">
        <v>162</v>
      </c>
      <c r="C12" s="236">
        <v>332</v>
      </c>
      <c r="D12" s="14">
        <v>195</v>
      </c>
      <c r="E12" s="33">
        <f t="shared" si="0"/>
        <v>0.58734939759036142</v>
      </c>
      <c r="F12" s="49">
        <v>13</v>
      </c>
      <c r="G12" s="14">
        <v>77</v>
      </c>
      <c r="H12" s="54">
        <v>105</v>
      </c>
      <c r="I12" s="10">
        <v>0</v>
      </c>
    </row>
    <row r="13" spans="1:11" ht="20.100000000000001" customHeight="1" x14ac:dyDescent="0.2">
      <c r="A13" s="16" t="s">
        <v>28</v>
      </c>
      <c r="B13" s="16" t="s">
        <v>162</v>
      </c>
      <c r="C13" s="236">
        <v>294</v>
      </c>
      <c r="D13" s="14">
        <v>172</v>
      </c>
      <c r="E13" s="33">
        <f t="shared" si="0"/>
        <v>0.58503401360544216</v>
      </c>
      <c r="F13" s="49">
        <v>7</v>
      </c>
      <c r="G13" s="14">
        <v>109</v>
      </c>
      <c r="H13" s="54">
        <v>55</v>
      </c>
      <c r="I13" s="10">
        <v>1</v>
      </c>
    </row>
    <row r="14" spans="1:11" ht="20.100000000000001" customHeight="1" x14ac:dyDescent="0.2">
      <c r="A14" s="16" t="s">
        <v>30</v>
      </c>
      <c r="B14" s="16" t="s">
        <v>163</v>
      </c>
      <c r="C14" s="236">
        <v>510</v>
      </c>
      <c r="D14" s="14">
        <v>278</v>
      </c>
      <c r="E14" s="33">
        <f t="shared" si="0"/>
        <v>0.54509803921568623</v>
      </c>
      <c r="F14" s="49">
        <v>65</v>
      </c>
      <c r="G14" s="14">
        <v>102</v>
      </c>
      <c r="H14" s="54">
        <v>111</v>
      </c>
      <c r="I14" s="10">
        <v>0</v>
      </c>
    </row>
    <row r="15" spans="1:11" ht="20.100000000000001" customHeight="1" x14ac:dyDescent="0.2">
      <c r="A15" s="16" t="s">
        <v>32</v>
      </c>
      <c r="B15" s="16" t="s">
        <v>164</v>
      </c>
      <c r="C15" s="236">
        <v>414</v>
      </c>
      <c r="D15" s="14">
        <v>136</v>
      </c>
      <c r="E15" s="33">
        <f t="shared" si="0"/>
        <v>0.32850241545893721</v>
      </c>
      <c r="F15" s="49">
        <v>24</v>
      </c>
      <c r="G15" s="14">
        <v>59</v>
      </c>
      <c r="H15" s="54">
        <v>52</v>
      </c>
      <c r="I15" s="10">
        <v>1</v>
      </c>
    </row>
    <row r="16" spans="1:11" ht="20.100000000000001" customHeight="1" x14ac:dyDescent="0.2">
      <c r="A16" s="16" t="s">
        <v>34</v>
      </c>
      <c r="B16" s="16" t="s">
        <v>164</v>
      </c>
      <c r="C16" s="236">
        <v>449</v>
      </c>
      <c r="D16" s="14">
        <v>160</v>
      </c>
      <c r="E16" s="33">
        <f t="shared" si="0"/>
        <v>0.35634743875278396</v>
      </c>
      <c r="F16" s="49">
        <v>32</v>
      </c>
      <c r="G16" s="14">
        <v>71</v>
      </c>
      <c r="H16" s="54">
        <v>56</v>
      </c>
      <c r="I16" s="10">
        <v>1</v>
      </c>
    </row>
    <row r="17" spans="1:9" ht="20.100000000000001" customHeight="1" x14ac:dyDescent="0.2">
      <c r="A17" s="16" t="s">
        <v>35</v>
      </c>
      <c r="B17" s="16" t="s">
        <v>165</v>
      </c>
      <c r="C17" s="236">
        <v>418</v>
      </c>
      <c r="D17" s="14">
        <v>136</v>
      </c>
      <c r="E17" s="33">
        <f t="shared" si="0"/>
        <v>0.32535885167464113</v>
      </c>
      <c r="F17" s="49">
        <v>20</v>
      </c>
      <c r="G17" s="14">
        <v>58</v>
      </c>
      <c r="H17" s="54">
        <v>57</v>
      </c>
      <c r="I17" s="10">
        <v>1</v>
      </c>
    </row>
    <row r="18" spans="1:9" ht="20.100000000000001" customHeight="1" x14ac:dyDescent="0.2">
      <c r="A18" s="16" t="s">
        <v>36</v>
      </c>
      <c r="B18" s="16" t="s">
        <v>165</v>
      </c>
      <c r="C18" s="236">
        <v>448</v>
      </c>
      <c r="D18" s="14">
        <v>174</v>
      </c>
      <c r="E18" s="33">
        <f t="shared" si="0"/>
        <v>0.38839285714285715</v>
      </c>
      <c r="F18" s="49">
        <v>22</v>
      </c>
      <c r="G18" s="14">
        <v>82</v>
      </c>
      <c r="H18" s="54">
        <v>70</v>
      </c>
      <c r="I18" s="10">
        <v>0</v>
      </c>
    </row>
    <row r="19" spans="1:9" ht="20.100000000000001" customHeight="1" x14ac:dyDescent="0.2">
      <c r="A19" s="16" t="s">
        <v>38</v>
      </c>
      <c r="B19" s="16" t="s">
        <v>166</v>
      </c>
      <c r="C19" s="236">
        <v>427</v>
      </c>
      <c r="D19" s="14">
        <v>125</v>
      </c>
      <c r="E19" s="33">
        <f t="shared" si="0"/>
        <v>0.29274004683840749</v>
      </c>
      <c r="F19" s="49">
        <v>26</v>
      </c>
      <c r="G19" s="14">
        <v>73</v>
      </c>
      <c r="H19" s="54">
        <v>25</v>
      </c>
      <c r="I19" s="10">
        <v>1</v>
      </c>
    </row>
    <row r="20" spans="1:9" ht="20.100000000000001" customHeight="1" x14ac:dyDescent="0.2">
      <c r="A20" s="16" t="s">
        <v>40</v>
      </c>
      <c r="B20" s="16" t="s">
        <v>166</v>
      </c>
      <c r="C20" s="236">
        <v>504</v>
      </c>
      <c r="D20" s="14">
        <v>178</v>
      </c>
      <c r="E20" s="33">
        <f t="shared" si="0"/>
        <v>0.3531746031746032</v>
      </c>
      <c r="F20" s="49">
        <v>44</v>
      </c>
      <c r="G20" s="14">
        <v>76</v>
      </c>
      <c r="H20" s="54">
        <v>55</v>
      </c>
      <c r="I20" s="10">
        <v>3</v>
      </c>
    </row>
    <row r="21" spans="1:9" ht="20.100000000000001" customHeight="1" x14ac:dyDescent="0.2">
      <c r="A21" s="16" t="s">
        <v>42</v>
      </c>
      <c r="B21" s="16" t="s">
        <v>167</v>
      </c>
      <c r="C21" s="236">
        <v>413</v>
      </c>
      <c r="D21" s="14">
        <v>201</v>
      </c>
      <c r="E21" s="33">
        <f t="shared" si="0"/>
        <v>0.48668280871670705</v>
      </c>
      <c r="F21" s="49">
        <v>30</v>
      </c>
      <c r="G21" s="14">
        <v>95</v>
      </c>
      <c r="H21" s="54">
        <v>75</v>
      </c>
      <c r="I21" s="10">
        <v>1</v>
      </c>
    </row>
    <row r="22" spans="1:9" ht="20.100000000000001" customHeight="1" x14ac:dyDescent="0.2">
      <c r="A22" s="16" t="s">
        <v>44</v>
      </c>
      <c r="B22" s="16" t="s">
        <v>168</v>
      </c>
      <c r="C22" s="236">
        <v>212</v>
      </c>
      <c r="D22" s="14">
        <v>129</v>
      </c>
      <c r="E22" s="33">
        <f t="shared" si="0"/>
        <v>0.60849056603773588</v>
      </c>
      <c r="F22" s="49">
        <v>20</v>
      </c>
      <c r="G22" s="14">
        <v>56</v>
      </c>
      <c r="H22" s="54">
        <v>53</v>
      </c>
      <c r="I22" s="10">
        <v>0</v>
      </c>
    </row>
    <row r="23" spans="1:9" ht="20.100000000000001" customHeight="1" x14ac:dyDescent="0.2">
      <c r="A23" s="16" t="s">
        <v>46</v>
      </c>
      <c r="B23" s="16" t="s">
        <v>169</v>
      </c>
      <c r="C23" s="236">
        <v>549</v>
      </c>
      <c r="D23" s="14">
        <v>302</v>
      </c>
      <c r="E23" s="33">
        <f t="shared" si="0"/>
        <v>0.55009107468123863</v>
      </c>
      <c r="F23" s="49">
        <v>40</v>
      </c>
      <c r="G23" s="14">
        <v>151</v>
      </c>
      <c r="H23" s="54">
        <v>110</v>
      </c>
      <c r="I23" s="10">
        <v>1</v>
      </c>
    </row>
    <row r="24" spans="1:9" ht="20.100000000000001" customHeight="1" x14ac:dyDescent="0.2">
      <c r="A24" s="16" t="s">
        <v>47</v>
      </c>
      <c r="B24" s="16" t="s">
        <v>170</v>
      </c>
      <c r="C24" s="236">
        <v>360</v>
      </c>
      <c r="D24" s="14">
        <v>167</v>
      </c>
      <c r="E24" s="33">
        <f t="shared" si="0"/>
        <v>0.46388888888888891</v>
      </c>
      <c r="F24" s="49">
        <v>15</v>
      </c>
      <c r="G24" s="14">
        <v>94</v>
      </c>
      <c r="H24" s="54">
        <v>58</v>
      </c>
      <c r="I24" s="10">
        <v>0</v>
      </c>
    </row>
    <row r="25" spans="1:9" ht="20.100000000000001" customHeight="1" x14ac:dyDescent="0.2">
      <c r="A25" s="16" t="s">
        <v>48</v>
      </c>
      <c r="B25" s="16" t="s">
        <v>171</v>
      </c>
      <c r="C25" s="236">
        <v>327</v>
      </c>
      <c r="D25" s="14">
        <v>199</v>
      </c>
      <c r="E25" s="33">
        <f t="shared" si="0"/>
        <v>0.60856269113149852</v>
      </c>
      <c r="F25" s="49">
        <v>21</v>
      </c>
      <c r="G25" s="14">
        <v>118</v>
      </c>
      <c r="H25" s="54">
        <v>59</v>
      </c>
      <c r="I25" s="10">
        <v>1</v>
      </c>
    </row>
    <row r="26" spans="1:9" ht="20.100000000000001" customHeight="1" x14ac:dyDescent="0.2">
      <c r="A26" s="16" t="s">
        <v>50</v>
      </c>
      <c r="B26" s="16" t="s">
        <v>172</v>
      </c>
      <c r="C26" s="236">
        <v>396</v>
      </c>
      <c r="D26" s="14">
        <v>159</v>
      </c>
      <c r="E26" s="33">
        <f t="shared" si="0"/>
        <v>0.40151515151515149</v>
      </c>
      <c r="F26" s="49">
        <v>23</v>
      </c>
      <c r="G26" s="14">
        <v>72</v>
      </c>
      <c r="H26" s="54">
        <v>64</v>
      </c>
      <c r="I26" s="10">
        <v>0</v>
      </c>
    </row>
    <row r="27" spans="1:9" ht="20.100000000000001" customHeight="1" x14ac:dyDescent="0.2">
      <c r="A27" s="16" t="s">
        <v>52</v>
      </c>
      <c r="B27" s="16" t="s">
        <v>173</v>
      </c>
      <c r="C27" s="236">
        <v>294</v>
      </c>
      <c r="D27" s="14">
        <v>94</v>
      </c>
      <c r="E27" s="33">
        <f t="shared" si="0"/>
        <v>0.31972789115646261</v>
      </c>
      <c r="F27" s="49">
        <v>25</v>
      </c>
      <c r="G27" s="14">
        <v>25</v>
      </c>
      <c r="H27" s="54">
        <v>44</v>
      </c>
      <c r="I27" s="10">
        <v>0</v>
      </c>
    </row>
    <row r="28" spans="1:9" ht="20.100000000000001" customHeight="1" x14ac:dyDescent="0.2">
      <c r="A28" s="16" t="s">
        <v>54</v>
      </c>
      <c r="B28" s="16" t="s">
        <v>174</v>
      </c>
      <c r="C28" s="236">
        <v>420</v>
      </c>
      <c r="D28" s="14">
        <v>235</v>
      </c>
      <c r="E28" s="33">
        <f t="shared" si="0"/>
        <v>0.55952380952380953</v>
      </c>
      <c r="F28" s="49">
        <v>17</v>
      </c>
      <c r="G28" s="14">
        <v>109</v>
      </c>
      <c r="H28" s="54">
        <v>108</v>
      </c>
      <c r="I28" s="10">
        <v>1</v>
      </c>
    </row>
    <row r="29" spans="1:9" ht="20.100000000000001" customHeight="1" x14ac:dyDescent="0.2">
      <c r="A29" s="16" t="s">
        <v>56</v>
      </c>
      <c r="B29" s="16" t="s">
        <v>175</v>
      </c>
      <c r="C29" s="236">
        <v>407</v>
      </c>
      <c r="D29" s="14">
        <v>199</v>
      </c>
      <c r="E29" s="33">
        <f t="shared" si="0"/>
        <v>0.48894348894348894</v>
      </c>
      <c r="F29" s="49">
        <v>23</v>
      </c>
      <c r="G29" s="14">
        <v>75</v>
      </c>
      <c r="H29" s="54">
        <v>98</v>
      </c>
      <c r="I29" s="10">
        <v>3</v>
      </c>
    </row>
    <row r="30" spans="1:9" ht="20.100000000000001" customHeight="1" x14ac:dyDescent="0.2">
      <c r="A30" s="16" t="s">
        <v>57</v>
      </c>
      <c r="B30" s="16" t="s">
        <v>176</v>
      </c>
      <c r="C30" s="236">
        <v>219</v>
      </c>
      <c r="D30" s="14">
        <v>127</v>
      </c>
      <c r="E30" s="33">
        <f t="shared" si="0"/>
        <v>0.57990867579908678</v>
      </c>
      <c r="F30" s="49">
        <v>13</v>
      </c>
      <c r="G30" s="14">
        <v>73</v>
      </c>
      <c r="H30" s="54">
        <v>40</v>
      </c>
      <c r="I30" s="10">
        <v>1</v>
      </c>
    </row>
    <row r="31" spans="1:9" ht="20.100000000000001" customHeight="1" x14ac:dyDescent="0.2">
      <c r="A31" s="16" t="s">
        <v>59</v>
      </c>
      <c r="B31" s="16" t="s">
        <v>177</v>
      </c>
      <c r="C31" s="236">
        <v>82</v>
      </c>
      <c r="D31" s="14">
        <v>46</v>
      </c>
      <c r="E31" s="33">
        <f t="shared" si="0"/>
        <v>0.56097560975609762</v>
      </c>
      <c r="F31" s="49">
        <v>4</v>
      </c>
      <c r="G31" s="14">
        <v>30</v>
      </c>
      <c r="H31" s="54">
        <v>12</v>
      </c>
      <c r="I31" s="10">
        <v>0</v>
      </c>
    </row>
    <row r="32" spans="1:9" ht="20.100000000000001" customHeight="1" x14ac:dyDescent="0.2">
      <c r="A32" s="16" t="s">
        <v>60</v>
      </c>
      <c r="B32" s="16" t="s">
        <v>178</v>
      </c>
      <c r="C32" s="236">
        <v>243</v>
      </c>
      <c r="D32" s="14">
        <v>111</v>
      </c>
      <c r="E32" s="33">
        <f t="shared" si="0"/>
        <v>0.4567901234567901</v>
      </c>
      <c r="F32" s="49">
        <v>37</v>
      </c>
      <c r="G32" s="14">
        <v>31</v>
      </c>
      <c r="H32" s="54">
        <v>42</v>
      </c>
      <c r="I32" s="10">
        <v>1</v>
      </c>
    </row>
    <row r="33" spans="1:9" ht="20.100000000000001" customHeight="1" x14ac:dyDescent="0.2">
      <c r="A33" s="16" t="s">
        <v>62</v>
      </c>
      <c r="B33" s="16" t="s">
        <v>179</v>
      </c>
      <c r="C33" s="236">
        <v>281</v>
      </c>
      <c r="D33" s="14">
        <v>88</v>
      </c>
      <c r="E33" s="33">
        <f t="shared" si="0"/>
        <v>0.31316725978647686</v>
      </c>
      <c r="F33" s="49">
        <v>18</v>
      </c>
      <c r="G33" s="14">
        <v>41</v>
      </c>
      <c r="H33" s="54">
        <v>28</v>
      </c>
      <c r="I33" s="10">
        <v>1</v>
      </c>
    </row>
    <row r="34" spans="1:9" ht="20.100000000000001" customHeight="1" x14ac:dyDescent="0.2">
      <c r="A34" s="16" t="s">
        <v>63</v>
      </c>
      <c r="B34" s="16" t="s">
        <v>180</v>
      </c>
      <c r="C34" s="236">
        <v>342</v>
      </c>
      <c r="D34" s="14">
        <v>152</v>
      </c>
      <c r="E34" s="33">
        <f t="shared" si="0"/>
        <v>0.44444444444444442</v>
      </c>
      <c r="F34" s="49">
        <v>30</v>
      </c>
      <c r="G34" s="14">
        <v>61</v>
      </c>
      <c r="H34" s="54">
        <v>61</v>
      </c>
      <c r="I34" s="10">
        <v>0</v>
      </c>
    </row>
    <row r="35" spans="1:9" ht="23.25" customHeight="1" x14ac:dyDescent="0.2">
      <c r="A35" s="16" t="s">
        <v>1042</v>
      </c>
      <c r="B35" s="16" t="s">
        <v>181</v>
      </c>
      <c r="C35" s="236">
        <v>62</v>
      </c>
      <c r="D35" s="14">
        <v>29</v>
      </c>
      <c r="E35" s="33">
        <f t="shared" si="0"/>
        <v>0.46774193548387094</v>
      </c>
      <c r="F35" s="49">
        <v>3</v>
      </c>
      <c r="G35" s="14">
        <v>6</v>
      </c>
      <c r="H35" s="54">
        <v>20</v>
      </c>
      <c r="I35" s="10">
        <v>0</v>
      </c>
    </row>
    <row r="36" spans="1:9" ht="23.25" customHeight="1" x14ac:dyDescent="0.2">
      <c r="A36" s="16" t="s">
        <v>1041</v>
      </c>
      <c r="B36" s="16" t="s">
        <v>182</v>
      </c>
      <c r="C36" s="236">
        <v>22</v>
      </c>
      <c r="D36" s="14">
        <v>20</v>
      </c>
      <c r="E36" s="33">
        <f t="shared" si="0"/>
        <v>0.90909090909090906</v>
      </c>
      <c r="F36" s="49">
        <v>1</v>
      </c>
      <c r="G36" s="14">
        <v>7</v>
      </c>
      <c r="H36" s="54">
        <v>12</v>
      </c>
      <c r="I36" s="10">
        <v>0</v>
      </c>
    </row>
    <row r="37" spans="1:9" ht="23.25" customHeight="1" x14ac:dyDescent="0.2">
      <c r="A37" s="16" t="s">
        <v>1040</v>
      </c>
      <c r="B37" s="16" t="s">
        <v>183</v>
      </c>
      <c r="C37" s="236">
        <v>78</v>
      </c>
      <c r="D37" s="14">
        <v>46</v>
      </c>
      <c r="E37" s="33">
        <f t="shared" si="0"/>
        <v>0.58974358974358976</v>
      </c>
      <c r="F37" s="49">
        <v>1</v>
      </c>
      <c r="G37" s="14">
        <v>21</v>
      </c>
      <c r="H37" s="54">
        <v>23</v>
      </c>
      <c r="I37" s="10">
        <v>1</v>
      </c>
    </row>
    <row r="38" spans="1:9" ht="20.100000000000001" customHeight="1" x14ac:dyDescent="0.2">
      <c r="A38" s="16" t="s">
        <v>83</v>
      </c>
      <c r="B38" s="16" t="s">
        <v>160</v>
      </c>
      <c r="C38" s="14"/>
      <c r="D38" s="14">
        <v>294</v>
      </c>
      <c r="E38" s="33"/>
      <c r="F38" s="49">
        <v>26</v>
      </c>
      <c r="G38" s="14">
        <v>114</v>
      </c>
      <c r="H38" s="54">
        <v>152</v>
      </c>
      <c r="I38" s="10">
        <v>2</v>
      </c>
    </row>
    <row r="39" spans="1:9" ht="20.100000000000001" customHeight="1" x14ac:dyDescent="0.2">
      <c r="A39" s="16" t="s">
        <v>84</v>
      </c>
      <c r="B39" s="16" t="s">
        <v>172</v>
      </c>
      <c r="C39" s="14"/>
      <c r="D39" s="14">
        <v>399</v>
      </c>
      <c r="E39" s="33"/>
      <c r="F39" s="49">
        <v>34</v>
      </c>
      <c r="G39" s="14">
        <v>189</v>
      </c>
      <c r="H39" s="54">
        <v>175</v>
      </c>
      <c r="I39" s="10">
        <v>1</v>
      </c>
    </row>
    <row r="40" spans="1:9" ht="20.100000000000001" customHeight="1" x14ac:dyDescent="0.2">
      <c r="A40" s="16" t="s">
        <v>85</v>
      </c>
      <c r="B40" s="16" t="s">
        <v>172</v>
      </c>
      <c r="C40" s="14"/>
      <c r="D40" s="14">
        <v>114</v>
      </c>
      <c r="E40" s="33"/>
      <c r="F40" s="49">
        <v>6</v>
      </c>
      <c r="G40" s="14">
        <v>63</v>
      </c>
      <c r="H40" s="54">
        <v>45</v>
      </c>
      <c r="I40" s="10">
        <v>0</v>
      </c>
    </row>
    <row r="41" spans="1:9" ht="20.100000000000001" customHeight="1" x14ac:dyDescent="0.2">
      <c r="A41" s="16" t="s">
        <v>184</v>
      </c>
      <c r="B41" s="16" t="s">
        <v>180</v>
      </c>
      <c r="C41" s="14"/>
      <c r="D41" s="14">
        <v>43</v>
      </c>
      <c r="E41" s="33"/>
      <c r="F41" s="49">
        <v>9</v>
      </c>
      <c r="G41" s="14">
        <v>15</v>
      </c>
      <c r="H41" s="54">
        <v>19</v>
      </c>
      <c r="I41" s="10">
        <v>0</v>
      </c>
    </row>
    <row r="42" spans="1:9" ht="20.100000000000001" customHeight="1" x14ac:dyDescent="0.2">
      <c r="A42" s="16" t="s">
        <v>86</v>
      </c>
      <c r="B42" s="16" t="s">
        <v>185</v>
      </c>
      <c r="C42" s="14"/>
      <c r="D42" s="14">
        <v>129</v>
      </c>
      <c r="E42" s="33"/>
      <c r="F42" s="49">
        <v>7</v>
      </c>
      <c r="G42" s="14">
        <v>48</v>
      </c>
      <c r="H42" s="54">
        <v>73</v>
      </c>
      <c r="I42" s="10">
        <v>1</v>
      </c>
    </row>
    <row r="43" spans="1:9" ht="20.100000000000001" customHeight="1" x14ac:dyDescent="0.2">
      <c r="A43" s="16" t="s">
        <v>89</v>
      </c>
      <c r="B43" s="16" t="s">
        <v>185</v>
      </c>
      <c r="C43" s="14"/>
      <c r="D43" s="14">
        <v>1160</v>
      </c>
      <c r="E43" s="33"/>
      <c r="F43" s="49">
        <v>157</v>
      </c>
      <c r="G43" s="14">
        <v>497</v>
      </c>
      <c r="H43" s="54">
        <v>497</v>
      </c>
      <c r="I43" s="10">
        <v>9</v>
      </c>
    </row>
    <row r="44" spans="1:9" ht="24" customHeight="1" x14ac:dyDescent="0.2">
      <c r="A44" s="16" t="s">
        <v>107</v>
      </c>
      <c r="B44" s="16" t="s">
        <v>185</v>
      </c>
      <c r="C44" s="29"/>
      <c r="D44" s="29">
        <v>161</v>
      </c>
      <c r="E44" s="34"/>
      <c r="F44" s="55">
        <v>28</v>
      </c>
      <c r="G44" s="29">
        <v>70</v>
      </c>
      <c r="H44" s="56">
        <v>63</v>
      </c>
      <c r="I44" s="38">
        <v>0</v>
      </c>
    </row>
    <row r="45" spans="1:9" ht="20.100000000000001" customHeight="1" x14ac:dyDescent="0.2">
      <c r="A45" s="133" t="s">
        <v>91</v>
      </c>
      <c r="B45" s="134" t="s">
        <v>92</v>
      </c>
      <c r="C45" s="61">
        <f>SUM(C1:C44)</f>
        <v>11233</v>
      </c>
      <c r="D45" s="73">
        <v>7701</v>
      </c>
      <c r="E45" s="59">
        <f>D45/C45</f>
        <v>0.68556930472714328</v>
      </c>
      <c r="F45" s="61">
        <v>1006</v>
      </c>
      <c r="G45" s="73">
        <v>3337</v>
      </c>
      <c r="H45" s="62">
        <v>3316</v>
      </c>
      <c r="I45" s="60">
        <v>42</v>
      </c>
    </row>
    <row r="46" spans="1:9" s="83" customFormat="1" ht="20.100000000000001" customHeight="1" x14ac:dyDescent="0.25">
      <c r="A46" s="82"/>
      <c r="B46" s="82"/>
      <c r="C46" s="254" t="s">
        <v>1036</v>
      </c>
      <c r="D46" s="254"/>
      <c r="E46" s="255"/>
      <c r="F46" s="63">
        <f>F45/($D$45-$I$45)</f>
        <v>0.13134874004439223</v>
      </c>
      <c r="G46" s="63">
        <f t="shared" ref="G46:H46" si="1">G45/($D$45-$I$45)</f>
        <v>0.43569656613134872</v>
      </c>
      <c r="H46" s="63">
        <f t="shared" si="1"/>
        <v>0.43295469382425905</v>
      </c>
    </row>
    <row r="47" spans="1:9" s="35" customFormat="1" ht="20.100000000000001" customHeight="1" x14ac:dyDescent="0.25">
      <c r="A47" s="75" t="s">
        <v>1024</v>
      </c>
      <c r="E47" s="66" t="s">
        <v>1006</v>
      </c>
      <c r="F47" s="66" t="s">
        <v>1043</v>
      </c>
      <c r="G47" s="66"/>
      <c r="H47" s="66"/>
    </row>
    <row r="48" spans="1:9" s="83" customFormat="1" ht="13.5" customHeight="1" x14ac:dyDescent="0.25">
      <c r="A48" s="75" t="s">
        <v>1018</v>
      </c>
    </row>
  </sheetData>
  <mergeCells count="2">
    <mergeCell ref="C46:E46"/>
    <mergeCell ref="E1:I1"/>
  </mergeCells>
  <pageMargins left="0.7" right="0.7" top="0.75" bottom="0.75" header="0.3" footer="0.3"/>
  <pageSetup scale="82" fitToHeight="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opLeftCell="A25" workbookViewId="0">
      <selection activeCell="B38" sqref="B38"/>
    </sheetView>
  </sheetViews>
  <sheetFormatPr defaultColWidth="5.33203125" defaultRowHeight="20.100000000000001" customHeight="1" x14ac:dyDescent="0.3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24" customWidth="1"/>
    <col min="6" max="6" width="10" style="84" customWidth="1"/>
    <col min="7" max="7" width="7.6640625" style="84" customWidth="1"/>
    <col min="8" max="8" width="14" style="84" customWidth="1"/>
    <col min="9" max="9" width="8.6640625" style="84" customWidth="1"/>
    <col min="10" max="10" width="7.6640625" style="84" customWidth="1"/>
    <col min="11" max="16384" width="5.33203125" style="84"/>
  </cols>
  <sheetData>
    <row r="1" spans="1:12" s="107" customFormat="1" ht="31.5" customHeight="1" x14ac:dyDescent="0.3">
      <c r="A1" s="106" t="s">
        <v>1051</v>
      </c>
      <c r="B1" s="106"/>
      <c r="E1" s="246" t="s">
        <v>1010</v>
      </c>
      <c r="F1" s="246"/>
      <c r="G1" s="246"/>
      <c r="H1" s="246"/>
      <c r="I1" s="246"/>
      <c r="J1" s="65"/>
      <c r="K1" s="65"/>
    </row>
    <row r="2" spans="1:12" ht="37.5" customHeight="1" x14ac:dyDescent="0.2">
      <c r="A2" s="115" t="s">
        <v>1</v>
      </c>
      <c r="B2" s="115" t="s">
        <v>2</v>
      </c>
      <c r="C2" s="42" t="s">
        <v>1004</v>
      </c>
      <c r="D2" s="42" t="s">
        <v>1005</v>
      </c>
      <c r="E2" s="31" t="s">
        <v>1003</v>
      </c>
      <c r="F2" s="120" t="s">
        <v>952</v>
      </c>
      <c r="G2" s="121" t="s">
        <v>953</v>
      </c>
      <c r="H2" s="121" t="s">
        <v>954</v>
      </c>
      <c r="I2" s="122" t="s">
        <v>955</v>
      </c>
      <c r="J2" s="116" t="s">
        <v>96</v>
      </c>
      <c r="K2" s="108"/>
      <c r="L2" s="109"/>
    </row>
    <row r="3" spans="1:12" ht="18.899999999999999" customHeight="1" x14ac:dyDescent="0.2">
      <c r="A3" s="113" t="s">
        <v>10</v>
      </c>
      <c r="B3" s="113" t="s">
        <v>936</v>
      </c>
      <c r="C3" s="236">
        <v>374</v>
      </c>
      <c r="D3" s="114">
        <v>171</v>
      </c>
      <c r="E3" s="33">
        <f>D3/C3</f>
        <v>0.45721925133689839</v>
      </c>
      <c r="F3" s="123">
        <v>79</v>
      </c>
      <c r="G3" s="114">
        <v>56</v>
      </c>
      <c r="H3" s="114">
        <v>33</v>
      </c>
      <c r="I3" s="124">
        <v>3</v>
      </c>
      <c r="J3" s="117">
        <v>0</v>
      </c>
      <c r="K3" s="108"/>
      <c r="L3" s="109"/>
    </row>
    <row r="4" spans="1:12" ht="18.899999999999999" customHeight="1" x14ac:dyDescent="0.2">
      <c r="A4" s="21" t="s">
        <v>12</v>
      </c>
      <c r="B4" s="21" t="s">
        <v>936</v>
      </c>
      <c r="C4" s="236">
        <v>415</v>
      </c>
      <c r="D4" s="20">
        <v>193</v>
      </c>
      <c r="E4" s="33">
        <f t="shared" ref="E4:E37" si="0">D4/C4</f>
        <v>0.4650602409638554</v>
      </c>
      <c r="F4" s="125">
        <v>60</v>
      </c>
      <c r="G4" s="152">
        <v>80</v>
      </c>
      <c r="H4" s="152">
        <v>45</v>
      </c>
      <c r="I4" s="126">
        <v>6</v>
      </c>
      <c r="J4" s="118">
        <v>2</v>
      </c>
      <c r="K4" s="108"/>
      <c r="L4" s="109"/>
    </row>
    <row r="5" spans="1:12" ht="18.899999999999999" customHeight="1" x14ac:dyDescent="0.2">
      <c r="A5" s="21" t="s">
        <v>14</v>
      </c>
      <c r="B5" s="21" t="s">
        <v>936</v>
      </c>
      <c r="C5" s="236">
        <v>435</v>
      </c>
      <c r="D5" s="20">
        <v>158</v>
      </c>
      <c r="E5" s="33">
        <f t="shared" si="0"/>
        <v>0.36321839080459772</v>
      </c>
      <c r="F5" s="125">
        <v>78</v>
      </c>
      <c r="G5" s="152">
        <v>44</v>
      </c>
      <c r="H5" s="152">
        <v>30</v>
      </c>
      <c r="I5" s="126">
        <v>5</v>
      </c>
      <c r="J5" s="118">
        <v>1</v>
      </c>
      <c r="K5" s="108"/>
      <c r="L5" s="109"/>
    </row>
    <row r="6" spans="1:12" ht="18.899999999999999" customHeight="1" x14ac:dyDescent="0.2">
      <c r="A6" s="21" t="s">
        <v>16</v>
      </c>
      <c r="B6" s="21" t="s">
        <v>937</v>
      </c>
      <c r="C6" s="236">
        <v>256</v>
      </c>
      <c r="D6" s="20">
        <v>99</v>
      </c>
      <c r="E6" s="33">
        <f t="shared" si="0"/>
        <v>0.38671875</v>
      </c>
      <c r="F6" s="125">
        <v>33</v>
      </c>
      <c r="G6" s="152">
        <v>24</v>
      </c>
      <c r="H6" s="152">
        <v>37</v>
      </c>
      <c r="I6" s="126">
        <v>4</v>
      </c>
      <c r="J6" s="118">
        <v>1</v>
      </c>
      <c r="K6" s="108"/>
      <c r="L6" s="109"/>
    </row>
    <row r="7" spans="1:12" ht="18.899999999999999" customHeight="1" x14ac:dyDescent="0.2">
      <c r="A7" s="21" t="s">
        <v>18</v>
      </c>
      <c r="B7" s="21" t="s">
        <v>938</v>
      </c>
      <c r="C7" s="236">
        <v>495</v>
      </c>
      <c r="D7" s="20">
        <v>177</v>
      </c>
      <c r="E7" s="33">
        <f t="shared" si="0"/>
        <v>0.3575757575757576</v>
      </c>
      <c r="F7" s="125">
        <v>63</v>
      </c>
      <c r="G7" s="152">
        <v>36</v>
      </c>
      <c r="H7" s="152">
        <v>69</v>
      </c>
      <c r="I7" s="126">
        <v>9</v>
      </c>
      <c r="J7" s="118">
        <v>0</v>
      </c>
      <c r="K7" s="108"/>
      <c r="L7" s="109"/>
    </row>
    <row r="8" spans="1:12" ht="18.899999999999999" customHeight="1" x14ac:dyDescent="0.2">
      <c r="A8" s="21" t="s">
        <v>20</v>
      </c>
      <c r="B8" s="21" t="s">
        <v>938</v>
      </c>
      <c r="C8" s="236">
        <v>497</v>
      </c>
      <c r="D8" s="20">
        <v>181</v>
      </c>
      <c r="E8" s="33">
        <f t="shared" si="0"/>
        <v>0.3641851106639839</v>
      </c>
      <c r="F8" s="125">
        <v>54</v>
      </c>
      <c r="G8" s="152">
        <v>54</v>
      </c>
      <c r="H8" s="152">
        <v>62</v>
      </c>
      <c r="I8" s="126">
        <v>11</v>
      </c>
      <c r="J8" s="118">
        <v>0</v>
      </c>
      <c r="K8" s="108"/>
      <c r="L8" s="109"/>
    </row>
    <row r="9" spans="1:12" ht="18.899999999999999" customHeight="1" x14ac:dyDescent="0.2">
      <c r="A9" s="21" t="s">
        <v>21</v>
      </c>
      <c r="B9" s="21" t="s">
        <v>939</v>
      </c>
      <c r="C9" s="236">
        <v>101</v>
      </c>
      <c r="D9" s="20">
        <v>44</v>
      </c>
      <c r="E9" s="33">
        <f t="shared" si="0"/>
        <v>0.43564356435643564</v>
      </c>
      <c r="F9" s="125">
        <v>7</v>
      </c>
      <c r="G9" s="152">
        <v>11</v>
      </c>
      <c r="H9" s="152">
        <v>23</v>
      </c>
      <c r="I9" s="126">
        <v>1</v>
      </c>
      <c r="J9" s="118">
        <v>2</v>
      </c>
      <c r="K9" s="108"/>
      <c r="L9" s="109"/>
    </row>
    <row r="10" spans="1:12" ht="18.899999999999999" customHeight="1" x14ac:dyDescent="0.2">
      <c r="A10" s="21" t="s">
        <v>940</v>
      </c>
      <c r="B10" s="21" t="s">
        <v>941</v>
      </c>
      <c r="C10" s="236">
        <v>439</v>
      </c>
      <c r="D10" s="20">
        <v>119</v>
      </c>
      <c r="E10" s="33">
        <f t="shared" si="0"/>
        <v>0.27107061503416857</v>
      </c>
      <c r="F10" s="125">
        <v>35</v>
      </c>
      <c r="G10" s="152">
        <v>42</v>
      </c>
      <c r="H10" s="152">
        <v>38</v>
      </c>
      <c r="I10" s="126">
        <v>3</v>
      </c>
      <c r="J10" s="118">
        <v>1</v>
      </c>
      <c r="K10" s="108"/>
      <c r="L10" s="109"/>
    </row>
    <row r="11" spans="1:12" ht="18.899999999999999" customHeight="1" x14ac:dyDescent="0.2">
      <c r="A11" s="21" t="s">
        <v>24</v>
      </c>
      <c r="B11" s="21" t="s">
        <v>938</v>
      </c>
      <c r="C11" s="236">
        <v>481</v>
      </c>
      <c r="D11" s="20">
        <v>167</v>
      </c>
      <c r="E11" s="33">
        <f t="shared" si="0"/>
        <v>0.34719334719334721</v>
      </c>
      <c r="F11" s="125">
        <v>54</v>
      </c>
      <c r="G11" s="152">
        <v>31</v>
      </c>
      <c r="H11" s="152">
        <v>78</v>
      </c>
      <c r="I11" s="126">
        <v>3</v>
      </c>
      <c r="J11" s="118">
        <v>1</v>
      </c>
      <c r="K11" s="108"/>
      <c r="L11" s="109"/>
    </row>
    <row r="12" spans="1:12" ht="18.899999999999999" customHeight="1" x14ac:dyDescent="0.2">
      <c r="A12" s="21" t="s">
        <v>26</v>
      </c>
      <c r="B12" s="21" t="s">
        <v>938</v>
      </c>
      <c r="C12" s="236">
        <v>512</v>
      </c>
      <c r="D12" s="20">
        <v>194</v>
      </c>
      <c r="E12" s="33">
        <f t="shared" si="0"/>
        <v>0.37890625</v>
      </c>
      <c r="F12" s="125">
        <v>49</v>
      </c>
      <c r="G12" s="152">
        <v>56</v>
      </c>
      <c r="H12" s="152">
        <v>78</v>
      </c>
      <c r="I12" s="126">
        <v>10</v>
      </c>
      <c r="J12" s="118">
        <v>1</v>
      </c>
      <c r="K12" s="108"/>
      <c r="L12" s="109"/>
    </row>
    <row r="13" spans="1:12" ht="18.899999999999999" customHeight="1" x14ac:dyDescent="0.2">
      <c r="A13" s="21" t="s">
        <v>28</v>
      </c>
      <c r="B13" s="21" t="s">
        <v>938</v>
      </c>
      <c r="C13" s="236">
        <v>485</v>
      </c>
      <c r="D13" s="20">
        <v>203</v>
      </c>
      <c r="E13" s="33">
        <f t="shared" si="0"/>
        <v>0.41855670103092785</v>
      </c>
      <c r="F13" s="125">
        <v>58</v>
      </c>
      <c r="G13" s="152">
        <v>56</v>
      </c>
      <c r="H13" s="152">
        <v>83</v>
      </c>
      <c r="I13" s="126">
        <v>6</v>
      </c>
      <c r="J13" s="118">
        <v>0</v>
      </c>
      <c r="K13" s="108"/>
      <c r="L13" s="109"/>
    </row>
    <row r="14" spans="1:12" ht="18.899999999999999" customHeight="1" x14ac:dyDescent="0.2">
      <c r="A14" s="21" t="s">
        <v>32</v>
      </c>
      <c r="B14" s="21" t="s">
        <v>941</v>
      </c>
      <c r="C14" s="236">
        <v>463</v>
      </c>
      <c r="D14" s="20">
        <v>100</v>
      </c>
      <c r="E14" s="33">
        <f t="shared" si="0"/>
        <v>0.21598272138228941</v>
      </c>
      <c r="F14" s="125">
        <v>22</v>
      </c>
      <c r="G14" s="152">
        <v>29</v>
      </c>
      <c r="H14" s="152">
        <v>45</v>
      </c>
      <c r="I14" s="126">
        <v>3</v>
      </c>
      <c r="J14" s="118">
        <v>1</v>
      </c>
      <c r="K14" s="108"/>
      <c r="L14" s="109"/>
    </row>
    <row r="15" spans="1:12" ht="18.899999999999999" customHeight="1" x14ac:dyDescent="0.2">
      <c r="A15" s="21" t="s">
        <v>34</v>
      </c>
      <c r="B15" s="21" t="s">
        <v>941</v>
      </c>
      <c r="C15" s="236">
        <v>491</v>
      </c>
      <c r="D15" s="20">
        <v>156</v>
      </c>
      <c r="E15" s="33">
        <f t="shared" si="0"/>
        <v>0.31771894093686354</v>
      </c>
      <c r="F15" s="125">
        <v>42</v>
      </c>
      <c r="G15" s="152">
        <v>48</v>
      </c>
      <c r="H15" s="152">
        <v>55</v>
      </c>
      <c r="I15" s="126">
        <v>11</v>
      </c>
      <c r="J15" s="118">
        <v>0</v>
      </c>
      <c r="K15" s="108"/>
      <c r="L15" s="109"/>
    </row>
    <row r="16" spans="1:12" ht="18.899999999999999" customHeight="1" x14ac:dyDescent="0.2">
      <c r="A16" s="21" t="s">
        <v>35</v>
      </c>
      <c r="B16" s="21" t="s">
        <v>941</v>
      </c>
      <c r="C16" s="236">
        <v>454</v>
      </c>
      <c r="D16" s="20">
        <v>114</v>
      </c>
      <c r="E16" s="33">
        <f t="shared" si="0"/>
        <v>0.25110132158590309</v>
      </c>
      <c r="F16" s="125">
        <v>20</v>
      </c>
      <c r="G16" s="152">
        <v>34</v>
      </c>
      <c r="H16" s="152">
        <v>58</v>
      </c>
      <c r="I16" s="126">
        <v>2</v>
      </c>
      <c r="J16" s="118">
        <v>0</v>
      </c>
      <c r="K16" s="108"/>
      <c r="L16" s="109"/>
    </row>
    <row r="17" spans="1:12" ht="18.899999999999999" customHeight="1" x14ac:dyDescent="0.2">
      <c r="A17" s="21" t="s">
        <v>36</v>
      </c>
      <c r="B17" s="21" t="s">
        <v>941</v>
      </c>
      <c r="C17" s="236">
        <v>432</v>
      </c>
      <c r="D17" s="20">
        <v>134</v>
      </c>
      <c r="E17" s="33">
        <f t="shared" si="0"/>
        <v>0.31018518518518517</v>
      </c>
      <c r="F17" s="125">
        <v>28</v>
      </c>
      <c r="G17" s="152">
        <v>47</v>
      </c>
      <c r="H17" s="152">
        <v>54</v>
      </c>
      <c r="I17" s="126">
        <v>5</v>
      </c>
      <c r="J17" s="118">
        <v>0</v>
      </c>
      <c r="K17" s="108"/>
      <c r="L17" s="109"/>
    </row>
    <row r="18" spans="1:12" ht="18.899999999999999" customHeight="1" x14ac:dyDescent="0.2">
      <c r="A18" s="21" t="s">
        <v>38</v>
      </c>
      <c r="B18" s="21" t="s">
        <v>941</v>
      </c>
      <c r="C18" s="236">
        <v>358</v>
      </c>
      <c r="D18" s="20">
        <v>116</v>
      </c>
      <c r="E18" s="33">
        <f t="shared" si="0"/>
        <v>0.32402234636871508</v>
      </c>
      <c r="F18" s="125">
        <v>23</v>
      </c>
      <c r="G18" s="152">
        <v>36</v>
      </c>
      <c r="H18" s="152">
        <v>52</v>
      </c>
      <c r="I18" s="126">
        <v>4</v>
      </c>
      <c r="J18" s="118">
        <v>1</v>
      </c>
      <c r="K18" s="108"/>
      <c r="L18" s="109"/>
    </row>
    <row r="19" spans="1:12" ht="18.899999999999999" customHeight="1" x14ac:dyDescent="0.2">
      <c r="A19" s="21" t="s">
        <v>40</v>
      </c>
      <c r="B19" s="21" t="s">
        <v>942</v>
      </c>
      <c r="C19" s="236">
        <v>486</v>
      </c>
      <c r="D19" s="20">
        <v>263</v>
      </c>
      <c r="E19" s="33">
        <f t="shared" si="0"/>
        <v>0.54115226337448563</v>
      </c>
      <c r="F19" s="125">
        <v>39</v>
      </c>
      <c r="G19" s="152">
        <v>95</v>
      </c>
      <c r="H19" s="152">
        <v>119</v>
      </c>
      <c r="I19" s="126">
        <v>9</v>
      </c>
      <c r="J19" s="118">
        <v>1</v>
      </c>
      <c r="K19" s="108"/>
      <c r="L19" s="109"/>
    </row>
    <row r="20" spans="1:12" ht="18.899999999999999" customHeight="1" x14ac:dyDescent="0.2">
      <c r="A20" s="21" t="s">
        <v>42</v>
      </c>
      <c r="B20" s="21" t="s">
        <v>943</v>
      </c>
      <c r="C20" s="236">
        <v>454</v>
      </c>
      <c r="D20" s="20">
        <v>198</v>
      </c>
      <c r="E20" s="33">
        <f t="shared" si="0"/>
        <v>0.43612334801762115</v>
      </c>
      <c r="F20" s="125">
        <v>45</v>
      </c>
      <c r="G20" s="152">
        <v>79</v>
      </c>
      <c r="H20" s="152">
        <v>65</v>
      </c>
      <c r="I20" s="126">
        <v>8</v>
      </c>
      <c r="J20" s="118">
        <v>1</v>
      </c>
      <c r="K20" s="108"/>
      <c r="L20" s="109"/>
    </row>
    <row r="21" spans="1:12" ht="18.899999999999999" customHeight="1" x14ac:dyDescent="0.2">
      <c r="A21" s="21" t="s">
        <v>44</v>
      </c>
      <c r="B21" s="21" t="s">
        <v>943</v>
      </c>
      <c r="C21" s="236">
        <v>487</v>
      </c>
      <c r="D21" s="20">
        <v>246</v>
      </c>
      <c r="E21" s="33">
        <f t="shared" si="0"/>
        <v>0.50513347022587274</v>
      </c>
      <c r="F21" s="125">
        <v>53</v>
      </c>
      <c r="G21" s="152">
        <v>87</v>
      </c>
      <c r="H21" s="152">
        <v>94</v>
      </c>
      <c r="I21" s="126">
        <v>11</v>
      </c>
      <c r="J21" s="118">
        <v>1</v>
      </c>
      <c r="K21" s="108"/>
      <c r="L21" s="109"/>
    </row>
    <row r="22" spans="1:12" ht="18.899999999999999" customHeight="1" x14ac:dyDescent="0.2">
      <c r="A22" s="21" t="s">
        <v>46</v>
      </c>
      <c r="B22" s="21" t="s">
        <v>943</v>
      </c>
      <c r="C22" s="236">
        <v>517</v>
      </c>
      <c r="D22" s="20">
        <v>251</v>
      </c>
      <c r="E22" s="33">
        <f t="shared" si="0"/>
        <v>0.48549323017408125</v>
      </c>
      <c r="F22" s="125">
        <v>61</v>
      </c>
      <c r="G22" s="152">
        <v>69</v>
      </c>
      <c r="H22" s="152">
        <v>102</v>
      </c>
      <c r="I22" s="126">
        <v>19</v>
      </c>
      <c r="J22" s="118">
        <v>0</v>
      </c>
      <c r="K22" s="108"/>
      <c r="L22" s="109"/>
    </row>
    <row r="23" spans="1:12" ht="18.899999999999999" customHeight="1" x14ac:dyDescent="0.2">
      <c r="A23" s="21" t="s">
        <v>47</v>
      </c>
      <c r="B23" s="21" t="s">
        <v>943</v>
      </c>
      <c r="C23" s="236">
        <v>541</v>
      </c>
      <c r="D23" s="20">
        <v>280</v>
      </c>
      <c r="E23" s="33">
        <f t="shared" si="0"/>
        <v>0.51756007393715342</v>
      </c>
      <c r="F23" s="125">
        <v>65</v>
      </c>
      <c r="G23" s="152">
        <v>105</v>
      </c>
      <c r="H23" s="152">
        <v>88</v>
      </c>
      <c r="I23" s="126">
        <v>21</v>
      </c>
      <c r="J23" s="118">
        <v>1</v>
      </c>
      <c r="K23" s="108"/>
      <c r="L23" s="109"/>
    </row>
    <row r="24" spans="1:12" ht="18.899999999999999" customHeight="1" x14ac:dyDescent="0.2">
      <c r="A24" s="21" t="s">
        <v>48</v>
      </c>
      <c r="B24" s="21" t="s">
        <v>944</v>
      </c>
      <c r="C24" s="236">
        <v>547</v>
      </c>
      <c r="D24" s="20">
        <v>299</v>
      </c>
      <c r="E24" s="33">
        <f t="shared" si="0"/>
        <v>0.54661791590493602</v>
      </c>
      <c r="F24" s="125">
        <v>74</v>
      </c>
      <c r="G24" s="152">
        <v>96</v>
      </c>
      <c r="H24" s="152">
        <v>108</v>
      </c>
      <c r="I24" s="126">
        <v>20</v>
      </c>
      <c r="J24" s="118">
        <v>1</v>
      </c>
      <c r="K24" s="108"/>
      <c r="L24" s="109"/>
    </row>
    <row r="25" spans="1:12" ht="18.899999999999999" customHeight="1" x14ac:dyDescent="0.2">
      <c r="A25" s="21" t="s">
        <v>50</v>
      </c>
      <c r="B25" s="21" t="s">
        <v>944</v>
      </c>
      <c r="C25" s="236">
        <v>508</v>
      </c>
      <c r="D25" s="20">
        <v>223</v>
      </c>
      <c r="E25" s="33">
        <f t="shared" si="0"/>
        <v>0.4389763779527559</v>
      </c>
      <c r="F25" s="125">
        <v>56</v>
      </c>
      <c r="G25" s="152">
        <v>46</v>
      </c>
      <c r="H25" s="152">
        <v>109</v>
      </c>
      <c r="I25" s="126">
        <v>12</v>
      </c>
      <c r="J25" s="118">
        <v>0</v>
      </c>
      <c r="K25" s="108"/>
      <c r="L25" s="109"/>
    </row>
    <row r="26" spans="1:12" ht="18.899999999999999" customHeight="1" x14ac:dyDescent="0.2">
      <c r="A26" s="21" t="s">
        <v>52</v>
      </c>
      <c r="B26" s="21" t="s">
        <v>944</v>
      </c>
      <c r="C26" s="236">
        <v>581</v>
      </c>
      <c r="D26" s="20">
        <v>257</v>
      </c>
      <c r="E26" s="33">
        <f t="shared" si="0"/>
        <v>0.44234079173838209</v>
      </c>
      <c r="F26" s="125">
        <v>48</v>
      </c>
      <c r="G26" s="152">
        <v>104</v>
      </c>
      <c r="H26" s="152">
        <v>90</v>
      </c>
      <c r="I26" s="126">
        <v>15</v>
      </c>
      <c r="J26" s="118">
        <v>0</v>
      </c>
      <c r="K26" s="108"/>
      <c r="L26" s="109"/>
    </row>
    <row r="27" spans="1:12" ht="18.899999999999999" customHeight="1" x14ac:dyDescent="0.2">
      <c r="A27" s="21" t="s">
        <v>54</v>
      </c>
      <c r="B27" s="21" t="s">
        <v>945</v>
      </c>
      <c r="C27" s="236">
        <v>566</v>
      </c>
      <c r="D27" s="20">
        <v>262</v>
      </c>
      <c r="E27" s="33">
        <f t="shared" si="0"/>
        <v>0.4628975265017668</v>
      </c>
      <c r="F27" s="125">
        <v>63</v>
      </c>
      <c r="G27" s="152">
        <v>96</v>
      </c>
      <c r="H27" s="152">
        <v>83</v>
      </c>
      <c r="I27" s="126">
        <v>18</v>
      </c>
      <c r="J27" s="118">
        <v>2</v>
      </c>
      <c r="K27" s="108"/>
      <c r="L27" s="109"/>
    </row>
    <row r="28" spans="1:12" ht="18.899999999999999" customHeight="1" x14ac:dyDescent="0.2">
      <c r="A28" s="21" t="s">
        <v>56</v>
      </c>
      <c r="B28" s="21" t="s">
        <v>945</v>
      </c>
      <c r="C28" s="236">
        <v>418</v>
      </c>
      <c r="D28" s="20">
        <v>188</v>
      </c>
      <c r="E28" s="33">
        <f t="shared" si="0"/>
        <v>0.44976076555023925</v>
      </c>
      <c r="F28" s="125">
        <v>49</v>
      </c>
      <c r="G28" s="152">
        <v>87</v>
      </c>
      <c r="H28" s="152">
        <v>42</v>
      </c>
      <c r="I28" s="126">
        <v>9</v>
      </c>
      <c r="J28" s="118">
        <v>1</v>
      </c>
      <c r="K28" s="108"/>
      <c r="L28" s="109"/>
    </row>
    <row r="29" spans="1:12" ht="18.899999999999999" customHeight="1" x14ac:dyDescent="0.2">
      <c r="A29" s="21" t="s">
        <v>57</v>
      </c>
      <c r="B29" s="21" t="s">
        <v>945</v>
      </c>
      <c r="C29" s="236">
        <v>392</v>
      </c>
      <c r="D29" s="20">
        <v>162</v>
      </c>
      <c r="E29" s="33">
        <f t="shared" si="0"/>
        <v>0.41326530612244899</v>
      </c>
      <c r="F29" s="125">
        <v>48</v>
      </c>
      <c r="G29" s="152">
        <v>62</v>
      </c>
      <c r="H29" s="152">
        <v>47</v>
      </c>
      <c r="I29" s="126">
        <v>5</v>
      </c>
      <c r="J29" s="118">
        <v>0</v>
      </c>
      <c r="K29" s="108"/>
      <c r="L29" s="109"/>
    </row>
    <row r="30" spans="1:12" ht="18.899999999999999" customHeight="1" x14ac:dyDescent="0.2">
      <c r="A30" s="21" t="s">
        <v>59</v>
      </c>
      <c r="B30" s="21" t="s">
        <v>945</v>
      </c>
      <c r="C30" s="236">
        <v>451</v>
      </c>
      <c r="D30" s="20">
        <v>182</v>
      </c>
      <c r="E30" s="33">
        <f t="shared" si="0"/>
        <v>0.40354767184035478</v>
      </c>
      <c r="F30" s="125">
        <v>41</v>
      </c>
      <c r="G30" s="152">
        <v>83</v>
      </c>
      <c r="H30" s="152">
        <v>42</v>
      </c>
      <c r="I30" s="126">
        <v>15</v>
      </c>
      <c r="J30" s="118">
        <v>1</v>
      </c>
      <c r="K30" s="108"/>
      <c r="L30" s="109"/>
    </row>
    <row r="31" spans="1:12" ht="18.899999999999999" customHeight="1" x14ac:dyDescent="0.2">
      <c r="A31" s="21" t="s">
        <v>60</v>
      </c>
      <c r="B31" s="21" t="s">
        <v>946</v>
      </c>
      <c r="C31" s="236">
        <v>406</v>
      </c>
      <c r="D31" s="20">
        <v>184</v>
      </c>
      <c r="E31" s="33">
        <f t="shared" si="0"/>
        <v>0.45320197044334976</v>
      </c>
      <c r="F31" s="125">
        <v>38</v>
      </c>
      <c r="G31" s="152">
        <v>78</v>
      </c>
      <c r="H31" s="152">
        <v>59</v>
      </c>
      <c r="I31" s="126">
        <v>7</v>
      </c>
      <c r="J31" s="118">
        <v>2</v>
      </c>
      <c r="K31" s="108"/>
      <c r="L31" s="109"/>
    </row>
    <row r="32" spans="1:12" ht="18.899999999999999" customHeight="1" x14ac:dyDescent="0.2">
      <c r="A32" s="21" t="s">
        <v>62</v>
      </c>
      <c r="B32" s="21" t="s">
        <v>946</v>
      </c>
      <c r="C32" s="236">
        <v>446</v>
      </c>
      <c r="D32" s="20">
        <v>214</v>
      </c>
      <c r="E32" s="33">
        <f t="shared" si="0"/>
        <v>0.47982062780269058</v>
      </c>
      <c r="F32" s="125">
        <v>48</v>
      </c>
      <c r="G32" s="152">
        <v>77</v>
      </c>
      <c r="H32" s="152">
        <v>76</v>
      </c>
      <c r="I32" s="126">
        <v>13</v>
      </c>
      <c r="J32" s="118">
        <v>0</v>
      </c>
      <c r="K32" s="108"/>
      <c r="L32" s="109"/>
    </row>
    <row r="33" spans="1:28" ht="18.899999999999999" customHeight="1" x14ac:dyDescent="0.2">
      <c r="A33" s="21" t="s">
        <v>63</v>
      </c>
      <c r="B33" s="21" t="s">
        <v>946</v>
      </c>
      <c r="C33" s="236">
        <v>459</v>
      </c>
      <c r="D33" s="20">
        <v>242</v>
      </c>
      <c r="E33" s="33">
        <f t="shared" si="0"/>
        <v>0.52723311546840956</v>
      </c>
      <c r="F33" s="125">
        <v>51</v>
      </c>
      <c r="G33" s="152">
        <v>116</v>
      </c>
      <c r="H33" s="152">
        <v>58</v>
      </c>
      <c r="I33" s="126">
        <v>16</v>
      </c>
      <c r="J33" s="118">
        <v>1</v>
      </c>
      <c r="K33" s="108"/>
      <c r="L33" s="109"/>
    </row>
    <row r="34" spans="1:28" ht="18.899999999999999" customHeight="1" x14ac:dyDescent="0.2">
      <c r="A34" s="21" t="s">
        <v>64</v>
      </c>
      <c r="B34" s="21" t="s">
        <v>946</v>
      </c>
      <c r="C34" s="236">
        <v>345</v>
      </c>
      <c r="D34" s="20">
        <v>165</v>
      </c>
      <c r="E34" s="33">
        <f t="shared" si="0"/>
        <v>0.47826086956521741</v>
      </c>
      <c r="F34" s="125">
        <v>36</v>
      </c>
      <c r="G34" s="152">
        <v>70</v>
      </c>
      <c r="H34" s="152">
        <v>43</v>
      </c>
      <c r="I34" s="126">
        <v>15</v>
      </c>
      <c r="J34" s="118">
        <v>1</v>
      </c>
      <c r="K34" s="108"/>
      <c r="L34" s="109"/>
    </row>
    <row r="35" spans="1:28" ht="18.899999999999999" customHeight="1" x14ac:dyDescent="0.2">
      <c r="A35" s="21" t="s">
        <v>66</v>
      </c>
      <c r="B35" s="21" t="s">
        <v>946</v>
      </c>
      <c r="C35" s="236">
        <v>326</v>
      </c>
      <c r="D35" s="20">
        <v>124</v>
      </c>
      <c r="E35" s="33">
        <f t="shared" si="0"/>
        <v>0.38036809815950923</v>
      </c>
      <c r="F35" s="125">
        <v>23</v>
      </c>
      <c r="G35" s="152">
        <v>60</v>
      </c>
      <c r="H35" s="152">
        <v>31</v>
      </c>
      <c r="I35" s="126">
        <v>8</v>
      </c>
      <c r="J35" s="118">
        <v>2</v>
      </c>
      <c r="K35" s="108"/>
      <c r="L35" s="109"/>
      <c r="Q35" s="22"/>
      <c r="R35" s="22"/>
      <c r="S35" s="110"/>
      <c r="T35" s="110"/>
      <c r="U35" s="22"/>
      <c r="V35" s="110"/>
      <c r="W35" s="22"/>
      <c r="X35" s="110"/>
    </row>
    <row r="36" spans="1:28" ht="18.899999999999999" customHeight="1" x14ac:dyDescent="0.2">
      <c r="A36" s="21" t="s">
        <v>68</v>
      </c>
      <c r="B36" s="21" t="s">
        <v>947</v>
      </c>
      <c r="C36" s="236">
        <v>431</v>
      </c>
      <c r="D36" s="20">
        <v>194</v>
      </c>
      <c r="E36" s="33">
        <f t="shared" si="0"/>
        <v>0.45011600928074247</v>
      </c>
      <c r="F36" s="125">
        <v>31</v>
      </c>
      <c r="G36" s="152">
        <v>79</v>
      </c>
      <c r="H36" s="152">
        <v>70</v>
      </c>
      <c r="I36" s="126">
        <v>14</v>
      </c>
      <c r="J36" s="118">
        <v>0</v>
      </c>
      <c r="K36" s="108"/>
      <c r="L36" s="109"/>
    </row>
    <row r="37" spans="1:28" ht="18.899999999999999" customHeight="1" x14ac:dyDescent="0.2">
      <c r="A37" s="21" t="s">
        <v>69</v>
      </c>
      <c r="B37" s="21" t="s">
        <v>948</v>
      </c>
      <c r="C37" s="236">
        <v>310</v>
      </c>
      <c r="D37" s="20">
        <v>143</v>
      </c>
      <c r="E37" s="33">
        <f t="shared" si="0"/>
        <v>0.46129032258064517</v>
      </c>
      <c r="F37" s="125">
        <v>33</v>
      </c>
      <c r="G37" s="152">
        <v>58</v>
      </c>
      <c r="H37" s="152">
        <v>46</v>
      </c>
      <c r="I37" s="126">
        <v>5</v>
      </c>
      <c r="J37" s="118">
        <v>1</v>
      </c>
      <c r="K37" s="108"/>
      <c r="L37" s="109"/>
    </row>
    <row r="38" spans="1:28" ht="24" customHeight="1" x14ac:dyDescent="0.2">
      <c r="A38" s="21" t="s">
        <v>1084</v>
      </c>
      <c r="B38" s="21" t="s">
        <v>949</v>
      </c>
      <c r="C38" s="236">
        <v>88</v>
      </c>
      <c r="D38" s="20">
        <v>17</v>
      </c>
      <c r="E38" s="33">
        <f>D38/C38</f>
        <v>0.19318181818181818</v>
      </c>
      <c r="F38" s="125">
        <v>4</v>
      </c>
      <c r="G38" s="152">
        <v>10</v>
      </c>
      <c r="H38" s="152">
        <v>2</v>
      </c>
      <c r="I38" s="126">
        <v>1</v>
      </c>
      <c r="J38" s="118">
        <v>0</v>
      </c>
      <c r="K38" s="108"/>
      <c r="L38" s="109"/>
    </row>
    <row r="39" spans="1:28" ht="20.100000000000001" customHeight="1" x14ac:dyDescent="0.2">
      <c r="A39" s="21" t="s">
        <v>85</v>
      </c>
      <c r="B39" s="21" t="s">
        <v>936</v>
      </c>
      <c r="C39" s="20"/>
      <c r="D39" s="20">
        <v>96</v>
      </c>
      <c r="E39" s="33"/>
      <c r="F39" s="125">
        <v>39</v>
      </c>
      <c r="G39" s="152">
        <v>23</v>
      </c>
      <c r="H39" s="152">
        <v>32</v>
      </c>
      <c r="I39" s="126">
        <v>0</v>
      </c>
      <c r="J39" s="118">
        <v>2</v>
      </c>
      <c r="K39" s="108"/>
      <c r="L39" s="109"/>
    </row>
    <row r="40" spans="1:28" ht="20.100000000000001" customHeight="1" x14ac:dyDescent="0.2">
      <c r="A40" s="21" t="s">
        <v>86</v>
      </c>
      <c r="B40" s="21" t="s">
        <v>950</v>
      </c>
      <c r="C40" s="20"/>
      <c r="D40" s="20">
        <v>46</v>
      </c>
      <c r="E40" s="33"/>
      <c r="F40" s="125">
        <v>17</v>
      </c>
      <c r="G40" s="152">
        <v>16</v>
      </c>
      <c r="H40" s="152">
        <v>13</v>
      </c>
      <c r="I40" s="126">
        <v>0</v>
      </c>
      <c r="J40" s="118">
        <v>0</v>
      </c>
      <c r="K40" s="108"/>
      <c r="L40" s="109"/>
    </row>
    <row r="41" spans="1:28" ht="23.25" customHeight="1" x14ac:dyDescent="0.2">
      <c r="A41" s="21" t="s">
        <v>88</v>
      </c>
      <c r="B41" s="21" t="s">
        <v>950</v>
      </c>
      <c r="C41" s="20"/>
      <c r="D41" s="20">
        <v>19</v>
      </c>
      <c r="E41" s="33"/>
      <c r="F41" s="125">
        <v>3</v>
      </c>
      <c r="G41" s="152">
        <v>10</v>
      </c>
      <c r="H41" s="152">
        <v>5</v>
      </c>
      <c r="I41" s="126">
        <v>0</v>
      </c>
      <c r="J41" s="118">
        <v>1</v>
      </c>
      <c r="K41" s="108"/>
      <c r="L41" s="109"/>
    </row>
    <row r="42" spans="1:28" ht="20.100000000000001" customHeight="1" x14ac:dyDescent="0.2">
      <c r="A42" s="21" t="s">
        <v>89</v>
      </c>
      <c r="B42" s="21" t="s">
        <v>950</v>
      </c>
      <c r="C42" s="20"/>
      <c r="D42" s="20">
        <v>1438</v>
      </c>
      <c r="E42" s="33"/>
      <c r="F42" s="125">
        <v>388</v>
      </c>
      <c r="G42" s="152">
        <v>464</v>
      </c>
      <c r="H42" s="152">
        <v>535</v>
      </c>
      <c r="I42" s="126">
        <v>48</v>
      </c>
      <c r="J42" s="118">
        <v>3</v>
      </c>
      <c r="K42" s="108"/>
      <c r="L42" s="109"/>
    </row>
    <row r="43" spans="1:28" ht="23.25" customHeight="1" x14ac:dyDescent="0.2">
      <c r="A43" s="21" t="s">
        <v>90</v>
      </c>
      <c r="B43" s="21" t="s">
        <v>950</v>
      </c>
      <c r="C43" s="20"/>
      <c r="D43" s="20">
        <v>790</v>
      </c>
      <c r="E43" s="33"/>
      <c r="F43" s="125">
        <v>172</v>
      </c>
      <c r="G43" s="152">
        <v>358</v>
      </c>
      <c r="H43" s="152">
        <v>222</v>
      </c>
      <c r="I43" s="126">
        <v>38</v>
      </c>
      <c r="J43" s="118">
        <v>0</v>
      </c>
      <c r="K43" s="108"/>
      <c r="L43" s="109"/>
    </row>
    <row r="44" spans="1:28" ht="20.100000000000001" customHeight="1" x14ac:dyDescent="0.2">
      <c r="A44" s="135" t="s">
        <v>91</v>
      </c>
      <c r="B44" s="136" t="s">
        <v>92</v>
      </c>
      <c r="C44" s="17">
        <f>SUM(C1:C43)</f>
        <v>15447</v>
      </c>
      <c r="D44" s="17">
        <v>8809</v>
      </c>
      <c r="E44" s="59">
        <f>D44/C44</f>
        <v>0.57027254483071144</v>
      </c>
      <c r="F44" s="127">
        <v>2230</v>
      </c>
      <c r="G44" s="154">
        <v>3112</v>
      </c>
      <c r="H44" s="154">
        <v>3021</v>
      </c>
      <c r="I44" s="128">
        <v>413</v>
      </c>
      <c r="J44" s="119">
        <v>33</v>
      </c>
      <c r="K44" s="108"/>
      <c r="L44" s="109"/>
      <c r="Q44" s="19"/>
      <c r="R44" s="18"/>
      <c r="S44" s="110"/>
      <c r="T44" s="110"/>
      <c r="U44" s="19"/>
      <c r="V44" s="111"/>
      <c r="W44" s="18"/>
      <c r="X44" s="110"/>
      <c r="Y44" s="19"/>
      <c r="Z44" s="111"/>
      <c r="AA44" s="111"/>
      <c r="AB44" s="112"/>
    </row>
    <row r="45" spans="1:28" s="24" customFormat="1" ht="20.100000000000001" customHeight="1" x14ac:dyDescent="0.3">
      <c r="A45" s="86" t="s">
        <v>1052</v>
      </c>
      <c r="C45" s="251" t="s">
        <v>1036</v>
      </c>
      <c r="D45" s="251"/>
      <c r="E45" s="252"/>
      <c r="F45" s="63">
        <f>F44/($D$44-$J$44)</f>
        <v>0.25410209662716499</v>
      </c>
      <c r="G45" s="63">
        <f t="shared" ref="G45:I45" si="1">G44/($D$44-$J$44)</f>
        <v>0.35460346399270737</v>
      </c>
      <c r="H45" s="63">
        <f t="shared" si="1"/>
        <v>0.34423427529626255</v>
      </c>
      <c r="I45" s="63">
        <f t="shared" si="1"/>
        <v>4.706016408386509E-2</v>
      </c>
      <c r="J45" s="109"/>
      <c r="K45" s="109"/>
      <c r="L45" s="109"/>
    </row>
    <row r="46" spans="1:28" s="35" customFormat="1" ht="18.75" customHeight="1" x14ac:dyDescent="0.25">
      <c r="A46" s="75" t="s">
        <v>1024</v>
      </c>
      <c r="E46" s="66" t="s">
        <v>1006</v>
      </c>
      <c r="F46" s="66" t="s">
        <v>1044</v>
      </c>
      <c r="G46" s="66"/>
      <c r="H46" s="66"/>
      <c r="K46" s="108"/>
      <c r="L46" s="109"/>
    </row>
    <row r="47" spans="1:28" s="24" customFormat="1" ht="13.5" customHeight="1" x14ac:dyDescent="0.3">
      <c r="A47" s="75" t="s">
        <v>1018</v>
      </c>
    </row>
    <row r="48" spans="1:28" ht="20.100000000000001" customHeight="1" x14ac:dyDescent="0.2">
      <c r="E48" s="84"/>
    </row>
    <row r="49" spans="5:5" ht="20.100000000000001" customHeight="1" x14ac:dyDescent="0.2">
      <c r="E49" s="84"/>
    </row>
    <row r="50" spans="5:5" ht="20.100000000000001" customHeight="1" x14ac:dyDescent="0.2">
      <c r="E50" s="84"/>
    </row>
    <row r="51" spans="5:5" ht="20.100000000000001" customHeight="1" x14ac:dyDescent="0.2">
      <c r="E51" s="84"/>
    </row>
    <row r="52" spans="5:5" ht="20.100000000000001" customHeight="1" x14ac:dyDescent="0.2">
      <c r="E52" s="84"/>
    </row>
    <row r="53" spans="5:5" ht="20.100000000000001" customHeight="1" x14ac:dyDescent="0.2">
      <c r="E53" s="33"/>
    </row>
    <row r="54" spans="5:5" ht="20.100000000000001" customHeight="1" x14ac:dyDescent="0.2">
      <c r="E54" s="33"/>
    </row>
    <row r="55" spans="5:5" ht="20.100000000000001" customHeight="1" x14ac:dyDescent="0.2">
      <c r="E55" s="33"/>
    </row>
    <row r="56" spans="5:5" ht="20.100000000000001" customHeight="1" x14ac:dyDescent="0.2">
      <c r="E56" s="33"/>
    </row>
    <row r="57" spans="5:5" ht="20.100000000000001" customHeight="1" x14ac:dyDescent="0.2">
      <c r="E57" s="33"/>
    </row>
    <row r="58" spans="5:5" ht="20.100000000000001" customHeight="1" x14ac:dyDescent="0.2">
      <c r="E58" s="33"/>
    </row>
    <row r="59" spans="5:5" ht="20.100000000000001" customHeight="1" x14ac:dyDescent="0.2">
      <c r="E59" s="33"/>
    </row>
    <row r="60" spans="5:5" ht="20.100000000000001" customHeight="1" x14ac:dyDescent="0.2">
      <c r="E60" s="33"/>
    </row>
    <row r="61" spans="5:5" ht="20.100000000000001" customHeight="1" x14ac:dyDescent="0.2">
      <c r="E61" s="33"/>
    </row>
    <row r="62" spans="5:5" ht="20.100000000000001" customHeight="1" x14ac:dyDescent="0.2">
      <c r="E62" s="33"/>
    </row>
    <row r="63" spans="5:5" ht="20.100000000000001" customHeight="1" x14ac:dyDescent="0.2">
      <c r="E63" s="33"/>
    </row>
    <row r="64" spans="5:5" ht="20.100000000000001" customHeight="1" x14ac:dyDescent="0.2">
      <c r="E64" s="33"/>
    </row>
    <row r="65" spans="5:5" ht="20.100000000000001" customHeight="1" x14ac:dyDescent="0.2">
      <c r="E65" s="33"/>
    </row>
    <row r="66" spans="5:5" ht="20.100000000000001" customHeight="1" x14ac:dyDescent="0.2">
      <c r="E66" s="33"/>
    </row>
    <row r="67" spans="5:5" ht="20.100000000000001" customHeight="1" x14ac:dyDescent="0.2">
      <c r="E67" s="33"/>
    </row>
    <row r="68" spans="5:5" ht="20.100000000000001" customHeight="1" x14ac:dyDescent="0.2">
      <c r="E68" s="33"/>
    </row>
    <row r="69" spans="5:5" ht="20.100000000000001" customHeight="1" x14ac:dyDescent="0.2">
      <c r="E69" s="33"/>
    </row>
    <row r="70" spans="5:5" ht="20.100000000000001" customHeight="1" x14ac:dyDescent="0.2">
      <c r="E70" s="33"/>
    </row>
  </sheetData>
  <mergeCells count="2">
    <mergeCell ref="C45:E45"/>
    <mergeCell ref="E1:I1"/>
  </mergeCells>
  <pageMargins left="0.7" right="0.7" top="0.75" bottom="0.75" header="0.3" footer="0.3"/>
  <pageSetup scale="7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opLeftCell="A25" workbookViewId="0">
      <selection activeCell="T18" sqref="T18"/>
    </sheetView>
  </sheetViews>
  <sheetFormatPr defaultColWidth="4.6640625" defaultRowHeight="14.4" x14ac:dyDescent="0.3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24" customWidth="1"/>
    <col min="6" max="8" width="8.6640625" style="84" customWidth="1"/>
    <col min="9" max="9" width="7.6640625" style="84" customWidth="1"/>
    <col min="10" max="16384" width="4.6640625" style="84"/>
  </cols>
  <sheetData>
    <row r="1" spans="1:11" s="88" customFormat="1" ht="33" customHeight="1" x14ac:dyDescent="0.25">
      <c r="A1" s="105" t="s">
        <v>186</v>
      </c>
      <c r="B1" s="105"/>
      <c r="C1" s="105"/>
      <c r="D1" s="105"/>
      <c r="E1" s="246" t="s">
        <v>1010</v>
      </c>
      <c r="F1" s="246"/>
      <c r="G1" s="246"/>
      <c r="H1" s="246"/>
      <c r="I1" s="65"/>
      <c r="J1" s="65"/>
      <c r="K1" s="65"/>
    </row>
    <row r="2" spans="1:11" ht="34.5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1045</v>
      </c>
      <c r="G2" s="72" t="s">
        <v>1046</v>
      </c>
      <c r="H2" s="52" t="s">
        <v>1047</v>
      </c>
      <c r="I2" s="71" t="s">
        <v>96</v>
      </c>
    </row>
    <row r="3" spans="1:11" ht="20.100000000000001" customHeight="1" x14ac:dyDescent="0.2">
      <c r="A3" s="68" t="s">
        <v>10</v>
      </c>
      <c r="B3" s="68" t="s">
        <v>187</v>
      </c>
      <c r="C3" s="236">
        <v>212</v>
      </c>
      <c r="D3" s="69">
        <v>87</v>
      </c>
      <c r="E3" s="33">
        <f>D3/C3</f>
        <v>0.41037735849056606</v>
      </c>
      <c r="F3" s="48">
        <v>7</v>
      </c>
      <c r="G3" s="69">
        <v>18</v>
      </c>
      <c r="H3" s="53">
        <v>62</v>
      </c>
      <c r="I3" s="70">
        <v>0</v>
      </c>
    </row>
    <row r="4" spans="1:11" ht="20.100000000000001" customHeight="1" x14ac:dyDescent="0.2">
      <c r="A4" s="16" t="s">
        <v>12</v>
      </c>
      <c r="B4" s="16" t="s">
        <v>188</v>
      </c>
      <c r="C4" s="236">
        <v>212</v>
      </c>
      <c r="D4" s="14">
        <v>94</v>
      </c>
      <c r="E4" s="33">
        <f t="shared" ref="E4:E41" si="0">D4/C4</f>
        <v>0.44339622641509435</v>
      </c>
      <c r="F4" s="49">
        <v>22</v>
      </c>
      <c r="G4" s="14">
        <v>28</v>
      </c>
      <c r="H4" s="54">
        <v>44</v>
      </c>
      <c r="I4" s="10">
        <v>0</v>
      </c>
    </row>
    <row r="5" spans="1:11" ht="20.100000000000001" customHeight="1" x14ac:dyDescent="0.2">
      <c r="A5" s="16" t="s">
        <v>14</v>
      </c>
      <c r="B5" s="16" t="s">
        <v>189</v>
      </c>
      <c r="C5" s="236">
        <v>172</v>
      </c>
      <c r="D5" s="14">
        <v>86</v>
      </c>
      <c r="E5" s="33">
        <f t="shared" si="0"/>
        <v>0.5</v>
      </c>
      <c r="F5" s="49">
        <v>14</v>
      </c>
      <c r="G5" s="14">
        <v>21</v>
      </c>
      <c r="H5" s="54">
        <v>50</v>
      </c>
      <c r="I5" s="10">
        <v>1</v>
      </c>
    </row>
    <row r="6" spans="1:11" ht="20.100000000000001" customHeight="1" x14ac:dyDescent="0.2">
      <c r="A6" s="16" t="s">
        <v>16</v>
      </c>
      <c r="B6" s="16" t="s">
        <v>190</v>
      </c>
      <c r="C6" s="236">
        <v>469</v>
      </c>
      <c r="D6" s="14">
        <v>195</v>
      </c>
      <c r="E6" s="33">
        <f t="shared" si="0"/>
        <v>0.41577825159914711</v>
      </c>
      <c r="F6" s="49">
        <v>46</v>
      </c>
      <c r="G6" s="14">
        <v>35</v>
      </c>
      <c r="H6" s="54">
        <v>109</v>
      </c>
      <c r="I6" s="10">
        <v>5</v>
      </c>
    </row>
    <row r="7" spans="1:11" ht="20.100000000000001" customHeight="1" x14ac:dyDescent="0.2">
      <c r="A7" s="16" t="s">
        <v>18</v>
      </c>
      <c r="B7" s="16" t="s">
        <v>191</v>
      </c>
      <c r="C7" s="236">
        <v>401</v>
      </c>
      <c r="D7" s="14">
        <v>127</v>
      </c>
      <c r="E7" s="33">
        <f t="shared" si="0"/>
        <v>0.3167082294264339</v>
      </c>
      <c r="F7" s="49">
        <v>26</v>
      </c>
      <c r="G7" s="14">
        <v>41</v>
      </c>
      <c r="H7" s="54">
        <v>59</v>
      </c>
      <c r="I7" s="10">
        <v>1</v>
      </c>
    </row>
    <row r="8" spans="1:11" ht="20.100000000000001" customHeight="1" x14ac:dyDescent="0.2">
      <c r="A8" s="16" t="s">
        <v>20</v>
      </c>
      <c r="B8" s="16" t="s">
        <v>191</v>
      </c>
      <c r="C8" s="236">
        <v>483</v>
      </c>
      <c r="D8" s="14">
        <v>161</v>
      </c>
      <c r="E8" s="33">
        <f t="shared" si="0"/>
        <v>0.33333333333333331</v>
      </c>
      <c r="F8" s="49">
        <v>39</v>
      </c>
      <c r="G8" s="14">
        <v>48</v>
      </c>
      <c r="H8" s="54">
        <v>74</v>
      </c>
      <c r="I8" s="10">
        <v>0</v>
      </c>
    </row>
    <row r="9" spans="1:11" ht="20.100000000000001" customHeight="1" x14ac:dyDescent="0.2">
      <c r="A9" s="16" t="s">
        <v>21</v>
      </c>
      <c r="B9" s="16" t="s">
        <v>192</v>
      </c>
      <c r="C9" s="236">
        <v>439</v>
      </c>
      <c r="D9" s="14">
        <v>149</v>
      </c>
      <c r="E9" s="33">
        <f t="shared" si="0"/>
        <v>0.33940774487471526</v>
      </c>
      <c r="F9" s="49">
        <v>41</v>
      </c>
      <c r="G9" s="14">
        <v>41</v>
      </c>
      <c r="H9" s="54">
        <v>65</v>
      </c>
      <c r="I9" s="10">
        <v>2</v>
      </c>
    </row>
    <row r="10" spans="1:11" ht="20.100000000000001" customHeight="1" x14ac:dyDescent="0.2">
      <c r="A10" s="16" t="s">
        <v>22</v>
      </c>
      <c r="B10" s="16" t="s">
        <v>192</v>
      </c>
      <c r="C10" s="236">
        <v>369</v>
      </c>
      <c r="D10" s="14">
        <v>113</v>
      </c>
      <c r="E10" s="33">
        <f t="shared" si="0"/>
        <v>0.30623306233062331</v>
      </c>
      <c r="F10" s="49">
        <v>27</v>
      </c>
      <c r="G10" s="14">
        <v>27</v>
      </c>
      <c r="H10" s="54">
        <v>59</v>
      </c>
      <c r="I10" s="10">
        <v>0</v>
      </c>
    </row>
    <row r="11" spans="1:11" ht="20.100000000000001" customHeight="1" x14ac:dyDescent="0.2">
      <c r="A11" s="16" t="s">
        <v>24</v>
      </c>
      <c r="B11" s="16" t="s">
        <v>192</v>
      </c>
      <c r="C11" s="236">
        <v>430</v>
      </c>
      <c r="D11" s="14">
        <v>122</v>
      </c>
      <c r="E11" s="33">
        <f t="shared" si="0"/>
        <v>0.28372093023255812</v>
      </c>
      <c r="F11" s="49">
        <v>24</v>
      </c>
      <c r="G11" s="14">
        <v>33</v>
      </c>
      <c r="H11" s="54">
        <v>64</v>
      </c>
      <c r="I11" s="10">
        <v>1</v>
      </c>
    </row>
    <row r="12" spans="1:11" ht="20.100000000000001" customHeight="1" x14ac:dyDescent="0.2">
      <c r="A12" s="16" t="s">
        <v>26</v>
      </c>
      <c r="B12" s="16" t="s">
        <v>192</v>
      </c>
      <c r="C12" s="236">
        <v>457</v>
      </c>
      <c r="D12" s="14">
        <v>146</v>
      </c>
      <c r="E12" s="33">
        <f t="shared" si="0"/>
        <v>0.31947483588621445</v>
      </c>
      <c r="F12" s="49">
        <v>27</v>
      </c>
      <c r="G12" s="14">
        <v>28</v>
      </c>
      <c r="H12" s="54">
        <v>90</v>
      </c>
      <c r="I12" s="10">
        <v>1</v>
      </c>
    </row>
    <row r="13" spans="1:11" ht="20.100000000000001" customHeight="1" x14ac:dyDescent="0.2">
      <c r="A13" s="16" t="s">
        <v>28</v>
      </c>
      <c r="B13" s="16" t="s">
        <v>191</v>
      </c>
      <c r="C13" s="236">
        <v>387</v>
      </c>
      <c r="D13" s="14">
        <v>113</v>
      </c>
      <c r="E13" s="33">
        <f t="shared" si="0"/>
        <v>0.29198966408268734</v>
      </c>
      <c r="F13" s="49">
        <v>23</v>
      </c>
      <c r="G13" s="14">
        <v>39</v>
      </c>
      <c r="H13" s="54">
        <v>48</v>
      </c>
      <c r="I13" s="10">
        <v>3</v>
      </c>
    </row>
    <row r="14" spans="1:11" ht="20.100000000000001" customHeight="1" x14ac:dyDescent="0.2">
      <c r="A14" s="16" t="s">
        <v>30</v>
      </c>
      <c r="B14" s="16" t="s">
        <v>192</v>
      </c>
      <c r="C14" s="236">
        <v>433</v>
      </c>
      <c r="D14" s="14">
        <v>143</v>
      </c>
      <c r="E14" s="33">
        <f t="shared" si="0"/>
        <v>0.33025404157043881</v>
      </c>
      <c r="F14" s="49">
        <v>27</v>
      </c>
      <c r="G14" s="14">
        <v>39</v>
      </c>
      <c r="H14" s="54">
        <v>77</v>
      </c>
      <c r="I14" s="10">
        <v>0</v>
      </c>
    </row>
    <row r="15" spans="1:11" ht="20.100000000000001" customHeight="1" x14ac:dyDescent="0.2">
      <c r="A15" s="16" t="s">
        <v>32</v>
      </c>
      <c r="B15" s="16" t="s">
        <v>193</v>
      </c>
      <c r="C15" s="236">
        <v>412</v>
      </c>
      <c r="D15" s="14">
        <v>189</v>
      </c>
      <c r="E15" s="33">
        <f t="shared" si="0"/>
        <v>0.45873786407766992</v>
      </c>
      <c r="F15" s="49">
        <v>39</v>
      </c>
      <c r="G15" s="14">
        <v>33</v>
      </c>
      <c r="H15" s="54">
        <v>116</v>
      </c>
      <c r="I15" s="10">
        <v>1</v>
      </c>
    </row>
    <row r="16" spans="1:11" ht="20.100000000000001" customHeight="1" x14ac:dyDescent="0.2">
      <c r="A16" s="16" t="s">
        <v>34</v>
      </c>
      <c r="B16" s="16" t="s">
        <v>194</v>
      </c>
      <c r="C16" s="236">
        <v>517</v>
      </c>
      <c r="D16" s="14">
        <v>195</v>
      </c>
      <c r="E16" s="33">
        <f t="shared" si="0"/>
        <v>0.37717601547388779</v>
      </c>
      <c r="F16" s="49">
        <v>31</v>
      </c>
      <c r="G16" s="14">
        <v>54</v>
      </c>
      <c r="H16" s="54">
        <v>109</v>
      </c>
      <c r="I16" s="10">
        <v>1</v>
      </c>
    </row>
    <row r="17" spans="1:9" ht="20.100000000000001" customHeight="1" x14ac:dyDescent="0.2">
      <c r="A17" s="16" t="s">
        <v>35</v>
      </c>
      <c r="B17" s="16" t="s">
        <v>195</v>
      </c>
      <c r="C17" s="236">
        <v>411</v>
      </c>
      <c r="D17" s="14">
        <v>157</v>
      </c>
      <c r="E17" s="33">
        <f t="shared" si="0"/>
        <v>0.38199513381995132</v>
      </c>
      <c r="F17" s="49">
        <v>52</v>
      </c>
      <c r="G17" s="14">
        <v>49</v>
      </c>
      <c r="H17" s="54">
        <v>55</v>
      </c>
      <c r="I17" s="10">
        <v>1</v>
      </c>
    </row>
    <row r="18" spans="1:9" ht="20.100000000000001" customHeight="1" x14ac:dyDescent="0.2">
      <c r="A18" s="16" t="s">
        <v>36</v>
      </c>
      <c r="B18" s="16" t="s">
        <v>195</v>
      </c>
      <c r="C18" s="236">
        <v>393</v>
      </c>
      <c r="D18" s="14">
        <v>160</v>
      </c>
      <c r="E18" s="33">
        <f t="shared" si="0"/>
        <v>0.40712468193384221</v>
      </c>
      <c r="F18" s="49">
        <v>49</v>
      </c>
      <c r="G18" s="14">
        <v>35</v>
      </c>
      <c r="H18" s="54">
        <v>74</v>
      </c>
      <c r="I18" s="10">
        <v>2</v>
      </c>
    </row>
    <row r="19" spans="1:9" ht="20.100000000000001" customHeight="1" x14ac:dyDescent="0.2">
      <c r="A19" s="16" t="s">
        <v>38</v>
      </c>
      <c r="B19" s="16" t="s">
        <v>196</v>
      </c>
      <c r="C19" s="236">
        <v>397</v>
      </c>
      <c r="D19" s="14">
        <v>164</v>
      </c>
      <c r="E19" s="33">
        <f t="shared" si="0"/>
        <v>0.41309823677581864</v>
      </c>
      <c r="F19" s="49">
        <v>66</v>
      </c>
      <c r="G19" s="14">
        <v>49</v>
      </c>
      <c r="H19" s="54">
        <v>49</v>
      </c>
      <c r="I19" s="10">
        <v>0</v>
      </c>
    </row>
    <row r="20" spans="1:9" ht="20.100000000000001" customHeight="1" x14ac:dyDescent="0.2">
      <c r="A20" s="16" t="s">
        <v>40</v>
      </c>
      <c r="B20" s="16" t="s">
        <v>197</v>
      </c>
      <c r="C20" s="236">
        <v>461</v>
      </c>
      <c r="D20" s="14">
        <v>249</v>
      </c>
      <c r="E20" s="33">
        <f t="shared" si="0"/>
        <v>0.54013015184381774</v>
      </c>
      <c r="F20" s="49">
        <v>115</v>
      </c>
      <c r="G20" s="14">
        <v>67</v>
      </c>
      <c r="H20" s="54">
        <v>67</v>
      </c>
      <c r="I20" s="10">
        <v>0</v>
      </c>
    </row>
    <row r="21" spans="1:9" ht="20.100000000000001" customHeight="1" x14ac:dyDescent="0.2">
      <c r="A21" s="16" t="s">
        <v>42</v>
      </c>
      <c r="B21" s="16" t="s">
        <v>197</v>
      </c>
      <c r="C21" s="236">
        <v>424</v>
      </c>
      <c r="D21" s="14">
        <v>189</v>
      </c>
      <c r="E21" s="33">
        <f t="shared" si="0"/>
        <v>0.44575471698113206</v>
      </c>
      <c r="F21" s="49">
        <v>80</v>
      </c>
      <c r="G21" s="14">
        <v>55</v>
      </c>
      <c r="H21" s="54">
        <v>54</v>
      </c>
      <c r="I21" s="10">
        <v>0</v>
      </c>
    </row>
    <row r="22" spans="1:9" ht="20.100000000000001" customHeight="1" x14ac:dyDescent="0.2">
      <c r="A22" s="16" t="s">
        <v>44</v>
      </c>
      <c r="B22" s="16" t="s">
        <v>198</v>
      </c>
      <c r="C22" s="236">
        <v>173</v>
      </c>
      <c r="D22" s="14">
        <v>76</v>
      </c>
      <c r="E22" s="33">
        <f t="shared" si="0"/>
        <v>0.43930635838150289</v>
      </c>
      <c r="F22" s="49">
        <v>23</v>
      </c>
      <c r="G22" s="14">
        <v>13</v>
      </c>
      <c r="H22" s="54">
        <v>37</v>
      </c>
      <c r="I22" s="10">
        <v>3</v>
      </c>
    </row>
    <row r="23" spans="1:9" ht="20.100000000000001" customHeight="1" x14ac:dyDescent="0.2">
      <c r="A23" s="16" t="s">
        <v>46</v>
      </c>
      <c r="B23" s="16" t="s">
        <v>199</v>
      </c>
      <c r="C23" s="236">
        <v>404</v>
      </c>
      <c r="D23" s="14">
        <v>178</v>
      </c>
      <c r="E23" s="33">
        <f t="shared" si="0"/>
        <v>0.4405940594059406</v>
      </c>
      <c r="F23" s="49">
        <v>99</v>
      </c>
      <c r="G23" s="14">
        <v>34</v>
      </c>
      <c r="H23" s="54">
        <v>41</v>
      </c>
      <c r="I23" s="10">
        <v>4</v>
      </c>
    </row>
    <row r="24" spans="1:9" ht="20.100000000000001" customHeight="1" x14ac:dyDescent="0.2">
      <c r="A24" s="16" t="s">
        <v>47</v>
      </c>
      <c r="B24" s="16" t="s">
        <v>200</v>
      </c>
      <c r="C24" s="236">
        <v>446</v>
      </c>
      <c r="D24" s="14">
        <v>234</v>
      </c>
      <c r="E24" s="33">
        <f t="shared" si="0"/>
        <v>0.5246636771300448</v>
      </c>
      <c r="F24" s="49">
        <v>50</v>
      </c>
      <c r="G24" s="14">
        <v>47</v>
      </c>
      <c r="H24" s="54">
        <v>132</v>
      </c>
      <c r="I24" s="10">
        <v>5</v>
      </c>
    </row>
    <row r="25" spans="1:9" ht="20.100000000000001" customHeight="1" x14ac:dyDescent="0.2">
      <c r="A25" s="16" t="s">
        <v>48</v>
      </c>
      <c r="B25" s="16" t="s">
        <v>201</v>
      </c>
      <c r="C25" s="236">
        <v>471</v>
      </c>
      <c r="D25" s="14">
        <v>223</v>
      </c>
      <c r="E25" s="33">
        <f t="shared" si="0"/>
        <v>0.47346072186836519</v>
      </c>
      <c r="F25" s="49">
        <v>77</v>
      </c>
      <c r="G25" s="14">
        <v>51</v>
      </c>
      <c r="H25" s="54">
        <v>92</v>
      </c>
      <c r="I25" s="10">
        <v>3</v>
      </c>
    </row>
    <row r="26" spans="1:9" ht="20.100000000000001" customHeight="1" x14ac:dyDescent="0.2">
      <c r="A26" s="16" t="s">
        <v>50</v>
      </c>
      <c r="B26" s="16" t="s">
        <v>201</v>
      </c>
      <c r="C26" s="236">
        <v>308</v>
      </c>
      <c r="D26" s="14">
        <v>190</v>
      </c>
      <c r="E26" s="33">
        <f t="shared" si="0"/>
        <v>0.61688311688311692</v>
      </c>
      <c r="F26" s="49">
        <v>73</v>
      </c>
      <c r="G26" s="14">
        <v>33</v>
      </c>
      <c r="H26" s="54">
        <v>79</v>
      </c>
      <c r="I26" s="10">
        <v>5</v>
      </c>
    </row>
    <row r="27" spans="1:9" ht="20.100000000000001" customHeight="1" x14ac:dyDescent="0.2">
      <c r="A27" s="16" t="s">
        <v>52</v>
      </c>
      <c r="B27" s="16" t="s">
        <v>202</v>
      </c>
      <c r="C27" s="236">
        <v>321</v>
      </c>
      <c r="D27" s="14">
        <v>152</v>
      </c>
      <c r="E27" s="33">
        <f t="shared" si="0"/>
        <v>0.4735202492211838</v>
      </c>
      <c r="F27" s="49">
        <v>41</v>
      </c>
      <c r="G27" s="14">
        <v>28</v>
      </c>
      <c r="H27" s="54">
        <v>77</v>
      </c>
      <c r="I27" s="10">
        <v>6</v>
      </c>
    </row>
    <row r="28" spans="1:9" ht="20.100000000000001" customHeight="1" x14ac:dyDescent="0.2">
      <c r="A28" s="16" t="s">
        <v>54</v>
      </c>
      <c r="B28" s="16" t="s">
        <v>203</v>
      </c>
      <c r="C28" s="236">
        <v>362</v>
      </c>
      <c r="D28" s="14">
        <v>137</v>
      </c>
      <c r="E28" s="33">
        <f t="shared" si="0"/>
        <v>0.37845303867403313</v>
      </c>
      <c r="F28" s="49">
        <v>42</v>
      </c>
      <c r="G28" s="14">
        <v>33</v>
      </c>
      <c r="H28" s="54">
        <v>61</v>
      </c>
      <c r="I28" s="10">
        <v>1</v>
      </c>
    </row>
    <row r="29" spans="1:9" ht="20.100000000000001" customHeight="1" x14ac:dyDescent="0.2">
      <c r="A29" s="16" t="s">
        <v>56</v>
      </c>
      <c r="B29" s="16" t="s">
        <v>203</v>
      </c>
      <c r="C29" s="236">
        <v>450</v>
      </c>
      <c r="D29" s="14">
        <v>194</v>
      </c>
      <c r="E29" s="33">
        <f t="shared" si="0"/>
        <v>0.43111111111111111</v>
      </c>
      <c r="F29" s="49">
        <v>55</v>
      </c>
      <c r="G29" s="14">
        <v>31</v>
      </c>
      <c r="H29" s="54">
        <v>105</v>
      </c>
      <c r="I29" s="10">
        <v>3</v>
      </c>
    </row>
    <row r="30" spans="1:9" ht="20.100000000000001" customHeight="1" x14ac:dyDescent="0.2">
      <c r="A30" s="16" t="s">
        <v>57</v>
      </c>
      <c r="B30" s="16" t="s">
        <v>204</v>
      </c>
      <c r="C30" s="236">
        <v>438</v>
      </c>
      <c r="D30" s="14">
        <v>164</v>
      </c>
      <c r="E30" s="33">
        <f t="shared" si="0"/>
        <v>0.37442922374429222</v>
      </c>
      <c r="F30" s="49">
        <v>55</v>
      </c>
      <c r="G30" s="14">
        <v>31</v>
      </c>
      <c r="H30" s="54">
        <v>74</v>
      </c>
      <c r="I30" s="10">
        <v>4</v>
      </c>
    </row>
    <row r="31" spans="1:9" ht="20.100000000000001" customHeight="1" x14ac:dyDescent="0.2">
      <c r="A31" s="16" t="s">
        <v>59</v>
      </c>
      <c r="B31" s="16" t="s">
        <v>204</v>
      </c>
      <c r="C31" s="236">
        <v>466</v>
      </c>
      <c r="D31" s="14">
        <v>182</v>
      </c>
      <c r="E31" s="33">
        <f t="shared" si="0"/>
        <v>0.3905579399141631</v>
      </c>
      <c r="F31" s="49">
        <v>56</v>
      </c>
      <c r="G31" s="14">
        <v>36</v>
      </c>
      <c r="H31" s="54">
        <v>88</v>
      </c>
      <c r="I31" s="10">
        <v>2</v>
      </c>
    </row>
    <row r="32" spans="1:9" ht="20.100000000000001" customHeight="1" x14ac:dyDescent="0.2">
      <c r="A32" s="16" t="s">
        <v>60</v>
      </c>
      <c r="B32" s="16" t="s">
        <v>204</v>
      </c>
      <c r="C32" s="236">
        <v>381</v>
      </c>
      <c r="D32" s="14">
        <v>132</v>
      </c>
      <c r="E32" s="33">
        <f t="shared" si="0"/>
        <v>0.34645669291338582</v>
      </c>
      <c r="F32" s="49">
        <v>43</v>
      </c>
      <c r="G32" s="14">
        <v>31</v>
      </c>
      <c r="H32" s="54">
        <v>55</v>
      </c>
      <c r="I32" s="10">
        <v>3</v>
      </c>
    </row>
    <row r="33" spans="1:9" ht="20.100000000000001" customHeight="1" x14ac:dyDescent="0.2">
      <c r="A33" s="16" t="s">
        <v>62</v>
      </c>
      <c r="B33" s="16" t="s">
        <v>205</v>
      </c>
      <c r="C33" s="236">
        <v>347</v>
      </c>
      <c r="D33" s="14">
        <v>163</v>
      </c>
      <c r="E33" s="33">
        <f t="shared" si="0"/>
        <v>0.46974063400576371</v>
      </c>
      <c r="F33" s="49">
        <v>49</v>
      </c>
      <c r="G33" s="14">
        <v>24</v>
      </c>
      <c r="H33" s="54">
        <v>87</v>
      </c>
      <c r="I33" s="10">
        <v>3</v>
      </c>
    </row>
    <row r="34" spans="1:9" ht="20.100000000000001" customHeight="1" x14ac:dyDescent="0.2">
      <c r="A34" s="16" t="s">
        <v>63</v>
      </c>
      <c r="B34" s="16" t="s">
        <v>205</v>
      </c>
      <c r="C34" s="236">
        <v>374</v>
      </c>
      <c r="D34" s="14">
        <v>153</v>
      </c>
      <c r="E34" s="33">
        <f t="shared" si="0"/>
        <v>0.40909090909090912</v>
      </c>
      <c r="F34" s="49">
        <v>40</v>
      </c>
      <c r="G34" s="14">
        <v>24</v>
      </c>
      <c r="H34" s="54">
        <v>86</v>
      </c>
      <c r="I34" s="10">
        <v>3</v>
      </c>
    </row>
    <row r="35" spans="1:9" ht="20.100000000000001" customHeight="1" x14ac:dyDescent="0.2">
      <c r="A35" s="16" t="s">
        <v>64</v>
      </c>
      <c r="B35" s="16" t="s">
        <v>206</v>
      </c>
      <c r="C35" s="236">
        <v>351</v>
      </c>
      <c r="D35" s="14">
        <v>159</v>
      </c>
      <c r="E35" s="33">
        <f t="shared" si="0"/>
        <v>0.45299145299145299</v>
      </c>
      <c r="F35" s="49">
        <v>35</v>
      </c>
      <c r="G35" s="14">
        <v>31</v>
      </c>
      <c r="H35" s="54">
        <v>90</v>
      </c>
      <c r="I35" s="10">
        <v>3</v>
      </c>
    </row>
    <row r="36" spans="1:9" ht="20.100000000000001" customHeight="1" x14ac:dyDescent="0.2">
      <c r="A36" s="16" t="s">
        <v>66</v>
      </c>
      <c r="B36" s="16" t="s">
        <v>207</v>
      </c>
      <c r="C36" s="236">
        <v>423</v>
      </c>
      <c r="D36" s="14">
        <v>221</v>
      </c>
      <c r="E36" s="33">
        <f t="shared" si="0"/>
        <v>0.52245862884160754</v>
      </c>
      <c r="F36" s="49">
        <v>57</v>
      </c>
      <c r="G36" s="14">
        <v>47</v>
      </c>
      <c r="H36" s="54">
        <v>109</v>
      </c>
      <c r="I36" s="10">
        <v>8</v>
      </c>
    </row>
    <row r="37" spans="1:9" ht="20.100000000000001" customHeight="1" x14ac:dyDescent="0.2">
      <c r="A37" s="16" t="s">
        <v>68</v>
      </c>
      <c r="B37" s="16" t="s">
        <v>208</v>
      </c>
      <c r="C37" s="236">
        <v>536</v>
      </c>
      <c r="D37" s="14">
        <v>269</v>
      </c>
      <c r="E37" s="33">
        <f t="shared" si="0"/>
        <v>0.50186567164179108</v>
      </c>
      <c r="F37" s="49">
        <v>75</v>
      </c>
      <c r="G37" s="14">
        <v>44</v>
      </c>
      <c r="H37" s="54">
        <v>146</v>
      </c>
      <c r="I37" s="10">
        <v>4</v>
      </c>
    </row>
    <row r="38" spans="1:9" ht="20.100000000000001" customHeight="1" x14ac:dyDescent="0.2">
      <c r="A38" s="16" t="s">
        <v>69</v>
      </c>
      <c r="B38" s="16" t="s">
        <v>209</v>
      </c>
      <c r="C38" s="236">
        <v>515</v>
      </c>
      <c r="D38" s="14">
        <v>263</v>
      </c>
      <c r="E38" s="33">
        <f t="shared" si="0"/>
        <v>0.51067961165048548</v>
      </c>
      <c r="F38" s="49">
        <v>86</v>
      </c>
      <c r="G38" s="14">
        <v>40</v>
      </c>
      <c r="H38" s="54">
        <v>133</v>
      </c>
      <c r="I38" s="10">
        <v>4</v>
      </c>
    </row>
    <row r="39" spans="1:9" ht="23.25" customHeight="1" x14ac:dyDescent="0.2">
      <c r="A39" s="16" t="s">
        <v>1084</v>
      </c>
      <c r="B39" s="16" t="s">
        <v>210</v>
      </c>
      <c r="C39" s="236">
        <v>86</v>
      </c>
      <c r="D39" s="14">
        <v>38</v>
      </c>
      <c r="E39" s="33">
        <f t="shared" si="0"/>
        <v>0.44186046511627908</v>
      </c>
      <c r="F39" s="49">
        <v>11</v>
      </c>
      <c r="G39" s="14">
        <v>11</v>
      </c>
      <c r="H39" s="54">
        <v>16</v>
      </c>
      <c r="I39" s="10">
        <v>0</v>
      </c>
    </row>
    <row r="40" spans="1:9" ht="26.25" customHeight="1" x14ac:dyDescent="0.2">
      <c r="A40" s="16" t="s">
        <v>1048</v>
      </c>
      <c r="B40" s="16" t="s">
        <v>211</v>
      </c>
      <c r="C40" s="236">
        <v>114</v>
      </c>
      <c r="D40" s="14">
        <v>61</v>
      </c>
      <c r="E40" s="33">
        <f>D40/C40</f>
        <v>0.53508771929824561</v>
      </c>
      <c r="F40" s="49">
        <v>13</v>
      </c>
      <c r="G40" s="14">
        <v>13</v>
      </c>
      <c r="H40" s="54">
        <v>33</v>
      </c>
      <c r="I40" s="10">
        <v>2</v>
      </c>
    </row>
    <row r="41" spans="1:9" ht="24" customHeight="1" x14ac:dyDescent="0.2">
      <c r="A41" s="16" t="s">
        <v>1049</v>
      </c>
      <c r="B41" s="16" t="s">
        <v>212</v>
      </c>
      <c r="C41" s="236">
        <v>41</v>
      </c>
      <c r="D41" s="14">
        <v>33</v>
      </c>
      <c r="E41" s="33">
        <f t="shared" si="0"/>
        <v>0.80487804878048785</v>
      </c>
      <c r="F41" s="49">
        <v>13</v>
      </c>
      <c r="G41" s="14">
        <v>0</v>
      </c>
      <c r="H41" s="54">
        <v>20</v>
      </c>
      <c r="I41" s="10">
        <v>0</v>
      </c>
    </row>
    <row r="42" spans="1:9" ht="20.100000000000001" customHeight="1" x14ac:dyDescent="0.2">
      <c r="A42" s="16" t="s">
        <v>83</v>
      </c>
      <c r="B42" s="16" t="s">
        <v>213</v>
      </c>
      <c r="C42" s="14"/>
      <c r="D42" s="14">
        <v>591</v>
      </c>
      <c r="E42" s="33"/>
      <c r="F42" s="49">
        <v>123</v>
      </c>
      <c r="G42" s="14">
        <v>119</v>
      </c>
      <c r="H42" s="54">
        <v>342</v>
      </c>
      <c r="I42" s="10">
        <v>7</v>
      </c>
    </row>
    <row r="43" spans="1:9" ht="20.100000000000001" customHeight="1" x14ac:dyDescent="0.2">
      <c r="A43" s="16" t="s">
        <v>86</v>
      </c>
      <c r="B43" s="16" t="s">
        <v>214</v>
      </c>
      <c r="C43" s="14"/>
      <c r="D43" s="14">
        <v>96</v>
      </c>
      <c r="E43" s="33"/>
      <c r="F43" s="49">
        <v>24</v>
      </c>
      <c r="G43" s="14">
        <v>14</v>
      </c>
      <c r="H43" s="54">
        <v>52</v>
      </c>
      <c r="I43" s="10">
        <v>6</v>
      </c>
    </row>
    <row r="44" spans="1:9" ht="21.75" customHeight="1" x14ac:dyDescent="0.2">
      <c r="A44" s="16" t="s">
        <v>88</v>
      </c>
      <c r="B44" s="16" t="s">
        <v>214</v>
      </c>
      <c r="C44" s="14"/>
      <c r="D44" s="14">
        <v>16</v>
      </c>
      <c r="E44" s="33"/>
      <c r="F44" s="49">
        <v>3</v>
      </c>
      <c r="G44" s="14">
        <v>1</v>
      </c>
      <c r="H44" s="54">
        <v>11</v>
      </c>
      <c r="I44" s="10">
        <v>1</v>
      </c>
    </row>
    <row r="45" spans="1:9" ht="20.100000000000001" customHeight="1" x14ac:dyDescent="0.2">
      <c r="A45" s="16" t="s">
        <v>89</v>
      </c>
      <c r="B45" s="16" t="s">
        <v>214</v>
      </c>
      <c r="C45" s="14"/>
      <c r="D45" s="14">
        <v>1318</v>
      </c>
      <c r="E45" s="33"/>
      <c r="F45" s="49">
        <v>372</v>
      </c>
      <c r="G45" s="14">
        <v>200</v>
      </c>
      <c r="H45" s="54">
        <v>731</v>
      </c>
      <c r="I45" s="10">
        <v>15</v>
      </c>
    </row>
    <row r="46" spans="1:9" ht="21.75" customHeight="1" x14ac:dyDescent="0.2">
      <c r="A46" s="16" t="s">
        <v>90</v>
      </c>
      <c r="B46" s="16" t="s">
        <v>214</v>
      </c>
      <c r="C46" s="14"/>
      <c r="D46" s="14">
        <v>42</v>
      </c>
      <c r="E46" s="33"/>
      <c r="F46" s="49">
        <v>13</v>
      </c>
      <c r="G46" s="14">
        <v>6</v>
      </c>
      <c r="H46" s="54">
        <v>22</v>
      </c>
      <c r="I46" s="15">
        <v>1</v>
      </c>
    </row>
    <row r="47" spans="1:9" ht="20.100000000000001" customHeight="1" x14ac:dyDescent="0.2">
      <c r="A47" s="16" t="s">
        <v>91</v>
      </c>
      <c r="B47" s="16" t="s">
        <v>91</v>
      </c>
      <c r="C47" s="29" t="s">
        <v>91</v>
      </c>
      <c r="D47" s="29" t="s">
        <v>91</v>
      </c>
      <c r="E47" s="34"/>
      <c r="F47" s="102" t="s">
        <v>91</v>
      </c>
      <c r="G47" s="29" t="s">
        <v>91</v>
      </c>
      <c r="H47" s="29" t="s">
        <v>91</v>
      </c>
      <c r="I47" s="102" t="s">
        <v>91</v>
      </c>
    </row>
    <row r="48" spans="1:9" ht="20.100000000000001" customHeight="1" x14ac:dyDescent="0.2">
      <c r="A48" s="12" t="s">
        <v>91</v>
      </c>
      <c r="B48" s="91" t="s">
        <v>92</v>
      </c>
      <c r="C48" s="61">
        <f>SUM(C3:C47)</f>
        <v>14486</v>
      </c>
      <c r="D48" s="61">
        <v>8124</v>
      </c>
      <c r="E48" s="61">
        <f>D48/C48</f>
        <v>0.56081734088085045</v>
      </c>
      <c r="F48" s="73">
        <v>2283</v>
      </c>
      <c r="G48" s="73">
        <v>1682</v>
      </c>
      <c r="H48" s="73">
        <v>4044</v>
      </c>
      <c r="I48" s="62">
        <v>115</v>
      </c>
    </row>
    <row r="49" spans="1:8" s="24" customFormat="1" ht="14.25" customHeight="1" x14ac:dyDescent="0.3">
      <c r="A49" s="1"/>
      <c r="C49" s="256" t="s">
        <v>1008</v>
      </c>
      <c r="D49" s="256"/>
      <c r="E49" s="257"/>
      <c r="F49" s="63">
        <f>F48/($D$48-$I$48)</f>
        <v>0.28505431389686603</v>
      </c>
      <c r="G49" s="63">
        <f t="shared" ref="G49:H49" si="1">G48/($D$48-$I$48)</f>
        <v>0.21001373454863279</v>
      </c>
      <c r="H49" s="63">
        <f t="shared" si="1"/>
        <v>0.50493195155450121</v>
      </c>
    </row>
    <row r="50" spans="1:8" s="35" customFormat="1" ht="18.75" customHeight="1" x14ac:dyDescent="0.25">
      <c r="A50" s="67" t="s">
        <v>1024</v>
      </c>
      <c r="E50" s="66" t="s">
        <v>1006</v>
      </c>
      <c r="F50" s="66" t="s">
        <v>1050</v>
      </c>
      <c r="G50" s="66"/>
      <c r="H50" s="66"/>
    </row>
    <row r="51" spans="1:8" s="24" customFormat="1" ht="13.5" customHeight="1" x14ac:dyDescent="0.3">
      <c r="A51" s="67" t="s">
        <v>1018</v>
      </c>
    </row>
  </sheetData>
  <mergeCells count="2">
    <mergeCell ref="C49:E49"/>
    <mergeCell ref="E1:H1"/>
  </mergeCells>
  <pageMargins left="0.7" right="0.7" top="0.75" bottom="0.75" header="0.3" footer="0.3"/>
  <pageSetup scale="84" fitToHeight="2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opLeftCell="A31" workbookViewId="0">
      <selection activeCell="O47" sqref="O47"/>
    </sheetView>
  </sheetViews>
  <sheetFormatPr defaultColWidth="5" defaultRowHeight="20.100000000000001" customHeight="1" x14ac:dyDescent="0.2"/>
  <cols>
    <col min="1" max="1" width="8.6640625" style="84" customWidth="1"/>
    <col min="2" max="2" width="42.6640625" style="84" customWidth="1"/>
    <col min="3" max="4" width="7.6640625" style="84" customWidth="1"/>
    <col min="5" max="5" width="7.6640625" style="86" customWidth="1"/>
    <col min="6" max="6" width="10" style="84" customWidth="1"/>
    <col min="7" max="7" width="10.5546875" style="84" customWidth="1"/>
    <col min="8" max="8" width="7.6640625" style="84" customWidth="1"/>
    <col min="9" max="9" width="12.33203125" style="84" customWidth="1"/>
    <col min="10" max="11" width="7.6640625" style="84" customWidth="1"/>
    <col min="12" max="16384" width="5" style="84"/>
  </cols>
  <sheetData>
    <row r="1" spans="1:11" s="88" customFormat="1" ht="33" customHeight="1" x14ac:dyDescent="0.25">
      <c r="A1" s="129" t="s">
        <v>215</v>
      </c>
      <c r="B1" s="129"/>
      <c r="E1" s="246" t="s">
        <v>1010</v>
      </c>
      <c r="F1" s="246"/>
      <c r="G1" s="246"/>
      <c r="H1" s="246"/>
      <c r="I1" s="246"/>
      <c r="J1" s="246"/>
      <c r="K1" s="246"/>
    </row>
    <row r="2" spans="1:11" ht="36" customHeight="1" x14ac:dyDescent="0.2">
      <c r="A2" s="77" t="s">
        <v>1</v>
      </c>
      <c r="B2" s="77" t="s">
        <v>2</v>
      </c>
      <c r="C2" s="42" t="s">
        <v>1004</v>
      </c>
      <c r="D2" s="42" t="s">
        <v>1005</v>
      </c>
      <c r="E2" s="31" t="s">
        <v>1003</v>
      </c>
      <c r="F2" s="47" t="s">
        <v>1053</v>
      </c>
      <c r="G2" s="72" t="s">
        <v>1054</v>
      </c>
      <c r="H2" s="72" t="s">
        <v>1055</v>
      </c>
      <c r="I2" s="72" t="s">
        <v>1056</v>
      </c>
      <c r="J2" s="52" t="s">
        <v>1057</v>
      </c>
      <c r="K2" s="71" t="s">
        <v>96</v>
      </c>
    </row>
    <row r="3" spans="1:11" ht="20.100000000000001" customHeight="1" x14ac:dyDescent="0.2">
      <c r="A3" s="68" t="s">
        <v>10</v>
      </c>
      <c r="B3" s="68" t="s">
        <v>216</v>
      </c>
      <c r="C3" s="236">
        <v>495</v>
      </c>
      <c r="D3" s="69">
        <v>185</v>
      </c>
      <c r="E3" s="33">
        <f>D3/C3</f>
        <v>0.37373737373737376</v>
      </c>
      <c r="F3" s="48">
        <v>4</v>
      </c>
      <c r="G3" s="69">
        <v>78</v>
      </c>
      <c r="H3" s="69">
        <v>51</v>
      </c>
      <c r="I3" s="69">
        <v>15</v>
      </c>
      <c r="J3" s="53">
        <v>36</v>
      </c>
      <c r="K3" s="70">
        <v>1</v>
      </c>
    </row>
    <row r="4" spans="1:11" ht="20.100000000000001" customHeight="1" x14ac:dyDescent="0.2">
      <c r="A4" s="16" t="s">
        <v>12</v>
      </c>
      <c r="B4" s="16" t="s">
        <v>217</v>
      </c>
      <c r="C4" s="236">
        <v>250</v>
      </c>
      <c r="D4" s="14">
        <v>49</v>
      </c>
      <c r="E4" s="33">
        <f t="shared" ref="E4:E46" si="0">D4/C4</f>
        <v>0.19600000000000001</v>
      </c>
      <c r="F4" s="49">
        <v>1</v>
      </c>
      <c r="G4" s="14">
        <v>12</v>
      </c>
      <c r="H4" s="14">
        <v>12</v>
      </c>
      <c r="I4" s="14">
        <v>12</v>
      </c>
      <c r="J4" s="54">
        <v>12</v>
      </c>
      <c r="K4" s="10">
        <v>0</v>
      </c>
    </row>
    <row r="5" spans="1:11" ht="20.100000000000001" customHeight="1" x14ac:dyDescent="0.2">
      <c r="A5" s="16" t="s">
        <v>14</v>
      </c>
      <c r="B5" s="16" t="s">
        <v>217</v>
      </c>
      <c r="C5" s="236">
        <v>245</v>
      </c>
      <c r="D5" s="14">
        <v>167</v>
      </c>
      <c r="E5" s="33">
        <f t="shared" si="0"/>
        <v>0.68163265306122445</v>
      </c>
      <c r="F5" s="49">
        <v>2</v>
      </c>
      <c r="G5" s="14">
        <v>63</v>
      </c>
      <c r="H5" s="14">
        <v>59</v>
      </c>
      <c r="I5" s="14">
        <v>13</v>
      </c>
      <c r="J5" s="54">
        <v>30</v>
      </c>
      <c r="K5" s="10">
        <v>0</v>
      </c>
    </row>
    <row r="6" spans="1:11" ht="20.100000000000001" customHeight="1" x14ac:dyDescent="0.2">
      <c r="A6" s="16" t="s">
        <v>16</v>
      </c>
      <c r="B6" s="16" t="s">
        <v>216</v>
      </c>
      <c r="C6" s="236">
        <v>453</v>
      </c>
      <c r="D6" s="14">
        <v>158</v>
      </c>
      <c r="E6" s="33">
        <f t="shared" si="0"/>
        <v>0.34878587196467992</v>
      </c>
      <c r="F6" s="49">
        <v>4</v>
      </c>
      <c r="G6" s="14">
        <v>80</v>
      </c>
      <c r="H6" s="14">
        <v>40</v>
      </c>
      <c r="I6" s="14">
        <v>11</v>
      </c>
      <c r="J6" s="54">
        <v>23</v>
      </c>
      <c r="K6" s="10">
        <v>0</v>
      </c>
    </row>
    <row r="7" spans="1:11" ht="20.100000000000001" customHeight="1" x14ac:dyDescent="0.2">
      <c r="A7" s="16" t="s">
        <v>18</v>
      </c>
      <c r="B7" s="16" t="s">
        <v>218</v>
      </c>
      <c r="C7" s="236">
        <v>474</v>
      </c>
      <c r="D7" s="14">
        <v>145</v>
      </c>
      <c r="E7" s="33">
        <f t="shared" si="0"/>
        <v>0.30590717299578057</v>
      </c>
      <c r="F7" s="49">
        <v>0</v>
      </c>
      <c r="G7" s="14">
        <v>72</v>
      </c>
      <c r="H7" s="14">
        <v>37</v>
      </c>
      <c r="I7" s="14">
        <v>13</v>
      </c>
      <c r="J7" s="54">
        <v>23</v>
      </c>
      <c r="K7" s="10">
        <v>0</v>
      </c>
    </row>
    <row r="8" spans="1:11" ht="20.100000000000001" customHeight="1" x14ac:dyDescent="0.2">
      <c r="A8" s="16" t="s">
        <v>20</v>
      </c>
      <c r="B8" s="16" t="s">
        <v>217</v>
      </c>
      <c r="C8" s="236">
        <v>383</v>
      </c>
      <c r="D8" s="14">
        <v>161</v>
      </c>
      <c r="E8" s="33">
        <f t="shared" si="0"/>
        <v>0.42036553524804177</v>
      </c>
      <c r="F8" s="49">
        <v>4</v>
      </c>
      <c r="G8" s="14">
        <v>67</v>
      </c>
      <c r="H8" s="14">
        <v>41</v>
      </c>
      <c r="I8" s="14">
        <v>13</v>
      </c>
      <c r="J8" s="54">
        <v>36</v>
      </c>
      <c r="K8" s="10">
        <v>0</v>
      </c>
    </row>
    <row r="9" spans="1:11" ht="20.100000000000001" customHeight="1" x14ac:dyDescent="0.2">
      <c r="A9" s="16" t="s">
        <v>21</v>
      </c>
      <c r="B9" s="16" t="s">
        <v>217</v>
      </c>
      <c r="C9" s="236">
        <v>364</v>
      </c>
      <c r="D9" s="14">
        <v>191</v>
      </c>
      <c r="E9" s="33">
        <f t="shared" si="0"/>
        <v>0.52472527472527475</v>
      </c>
      <c r="F9" s="49">
        <v>2</v>
      </c>
      <c r="G9" s="14">
        <v>116</v>
      </c>
      <c r="H9" s="14">
        <v>46</v>
      </c>
      <c r="I9" s="14">
        <v>14</v>
      </c>
      <c r="J9" s="54">
        <v>11</v>
      </c>
      <c r="K9" s="10">
        <v>2</v>
      </c>
    </row>
    <row r="10" spans="1:11" ht="20.100000000000001" customHeight="1" x14ac:dyDescent="0.2">
      <c r="A10" s="16" t="s">
        <v>22</v>
      </c>
      <c r="B10" s="16" t="s">
        <v>219</v>
      </c>
      <c r="C10" s="236">
        <v>410</v>
      </c>
      <c r="D10" s="14">
        <v>221</v>
      </c>
      <c r="E10" s="33">
        <f t="shared" si="0"/>
        <v>0.53902439024390247</v>
      </c>
      <c r="F10" s="49">
        <v>3</v>
      </c>
      <c r="G10" s="14">
        <v>98</v>
      </c>
      <c r="H10" s="14">
        <v>57</v>
      </c>
      <c r="I10" s="14">
        <v>21</v>
      </c>
      <c r="J10" s="54">
        <v>41</v>
      </c>
      <c r="K10" s="10">
        <v>1</v>
      </c>
    </row>
    <row r="11" spans="1:11" ht="20.100000000000001" customHeight="1" x14ac:dyDescent="0.2">
      <c r="A11" s="16" t="s">
        <v>24</v>
      </c>
      <c r="B11" s="16" t="s">
        <v>218</v>
      </c>
      <c r="C11" s="236">
        <v>566</v>
      </c>
      <c r="D11" s="14">
        <v>209</v>
      </c>
      <c r="E11" s="33">
        <f t="shared" si="0"/>
        <v>0.36925795053003535</v>
      </c>
      <c r="F11" s="49">
        <v>5</v>
      </c>
      <c r="G11" s="14">
        <v>96</v>
      </c>
      <c r="H11" s="14">
        <v>71</v>
      </c>
      <c r="I11" s="14">
        <v>18</v>
      </c>
      <c r="J11" s="54">
        <v>19</v>
      </c>
      <c r="K11" s="10">
        <v>0</v>
      </c>
    </row>
    <row r="12" spans="1:11" ht="20.100000000000001" customHeight="1" x14ac:dyDescent="0.2">
      <c r="A12" s="16" t="s">
        <v>26</v>
      </c>
      <c r="B12" s="16" t="s">
        <v>220</v>
      </c>
      <c r="C12" s="236">
        <v>510</v>
      </c>
      <c r="D12" s="14">
        <v>120</v>
      </c>
      <c r="E12" s="33">
        <f t="shared" si="0"/>
        <v>0.23529411764705882</v>
      </c>
      <c r="F12" s="49">
        <v>3</v>
      </c>
      <c r="G12" s="14">
        <v>43</v>
      </c>
      <c r="H12" s="14">
        <v>39</v>
      </c>
      <c r="I12" s="14">
        <v>2</v>
      </c>
      <c r="J12" s="54">
        <v>33</v>
      </c>
      <c r="K12" s="10">
        <v>0</v>
      </c>
    </row>
    <row r="13" spans="1:11" ht="20.100000000000001" customHeight="1" x14ac:dyDescent="0.2">
      <c r="A13" s="16" t="s">
        <v>28</v>
      </c>
      <c r="B13" s="16" t="s">
        <v>218</v>
      </c>
      <c r="C13" s="236">
        <v>433</v>
      </c>
      <c r="D13" s="14">
        <v>86</v>
      </c>
      <c r="E13" s="33">
        <f t="shared" si="0"/>
        <v>0.19861431870669746</v>
      </c>
      <c r="F13" s="49">
        <v>1</v>
      </c>
      <c r="G13" s="14">
        <v>34</v>
      </c>
      <c r="H13" s="14">
        <v>26</v>
      </c>
      <c r="I13" s="14">
        <v>7</v>
      </c>
      <c r="J13" s="54">
        <v>18</v>
      </c>
      <c r="K13" s="10">
        <v>0</v>
      </c>
    </row>
    <row r="14" spans="1:11" ht="20.100000000000001" customHeight="1" x14ac:dyDescent="0.2">
      <c r="A14" s="16" t="s">
        <v>30</v>
      </c>
      <c r="B14" s="16" t="s">
        <v>218</v>
      </c>
      <c r="C14" s="236">
        <v>440</v>
      </c>
      <c r="D14" s="14">
        <v>114</v>
      </c>
      <c r="E14" s="33">
        <f t="shared" si="0"/>
        <v>0.25909090909090909</v>
      </c>
      <c r="F14" s="49">
        <v>3</v>
      </c>
      <c r="G14" s="14">
        <v>56</v>
      </c>
      <c r="H14" s="14">
        <v>33</v>
      </c>
      <c r="I14" s="14">
        <v>6</v>
      </c>
      <c r="J14" s="54">
        <v>16</v>
      </c>
      <c r="K14" s="10">
        <v>0</v>
      </c>
    </row>
    <row r="15" spans="1:11" ht="20.100000000000001" customHeight="1" x14ac:dyDescent="0.2">
      <c r="A15" s="16" t="s">
        <v>32</v>
      </c>
      <c r="B15" s="16" t="s">
        <v>220</v>
      </c>
      <c r="C15" s="236">
        <v>440</v>
      </c>
      <c r="D15" s="14">
        <v>95</v>
      </c>
      <c r="E15" s="33">
        <f t="shared" si="0"/>
        <v>0.21590909090909091</v>
      </c>
      <c r="F15" s="49">
        <v>0</v>
      </c>
      <c r="G15" s="14">
        <v>30</v>
      </c>
      <c r="H15" s="14">
        <v>38</v>
      </c>
      <c r="I15" s="14">
        <v>8</v>
      </c>
      <c r="J15" s="54">
        <v>19</v>
      </c>
      <c r="K15" s="10">
        <v>0</v>
      </c>
    </row>
    <row r="16" spans="1:11" ht="20.100000000000001" customHeight="1" x14ac:dyDescent="0.2">
      <c r="A16" s="16" t="s">
        <v>34</v>
      </c>
      <c r="B16" s="16" t="s">
        <v>220</v>
      </c>
      <c r="C16" s="236">
        <v>378</v>
      </c>
      <c r="D16" s="14">
        <v>129</v>
      </c>
      <c r="E16" s="33">
        <f t="shared" si="0"/>
        <v>0.34126984126984128</v>
      </c>
      <c r="F16" s="49">
        <v>5</v>
      </c>
      <c r="G16" s="14">
        <v>50</v>
      </c>
      <c r="H16" s="14">
        <v>29</v>
      </c>
      <c r="I16" s="14">
        <v>14</v>
      </c>
      <c r="J16" s="54">
        <v>30</v>
      </c>
      <c r="K16" s="10">
        <v>1</v>
      </c>
    </row>
    <row r="17" spans="1:11" ht="20.100000000000001" customHeight="1" x14ac:dyDescent="0.2">
      <c r="A17" s="16" t="s">
        <v>35</v>
      </c>
      <c r="B17" s="16" t="s">
        <v>220</v>
      </c>
      <c r="C17" s="236">
        <v>383</v>
      </c>
      <c r="D17" s="14">
        <v>136</v>
      </c>
      <c r="E17" s="33">
        <f t="shared" si="0"/>
        <v>0.35509138381201044</v>
      </c>
      <c r="F17" s="49">
        <v>0</v>
      </c>
      <c r="G17" s="14">
        <v>71</v>
      </c>
      <c r="H17" s="14">
        <v>34</v>
      </c>
      <c r="I17" s="14">
        <v>4</v>
      </c>
      <c r="J17" s="54">
        <v>27</v>
      </c>
      <c r="K17" s="10">
        <v>0</v>
      </c>
    </row>
    <row r="18" spans="1:11" ht="20.100000000000001" customHeight="1" x14ac:dyDescent="0.2">
      <c r="A18" s="16" t="s">
        <v>36</v>
      </c>
      <c r="B18" s="16" t="s">
        <v>220</v>
      </c>
      <c r="C18" s="236">
        <v>450</v>
      </c>
      <c r="D18" s="14">
        <v>91</v>
      </c>
      <c r="E18" s="33">
        <f t="shared" si="0"/>
        <v>0.20222222222222222</v>
      </c>
      <c r="F18" s="49">
        <v>1</v>
      </c>
      <c r="G18" s="14">
        <v>38</v>
      </c>
      <c r="H18" s="14">
        <v>21</v>
      </c>
      <c r="I18" s="14">
        <v>4</v>
      </c>
      <c r="J18" s="54">
        <v>27</v>
      </c>
      <c r="K18" s="10">
        <v>0</v>
      </c>
    </row>
    <row r="19" spans="1:11" ht="20.100000000000001" customHeight="1" x14ac:dyDescent="0.2">
      <c r="A19" s="16" t="s">
        <v>38</v>
      </c>
      <c r="B19" s="16" t="s">
        <v>220</v>
      </c>
      <c r="C19" s="236">
        <v>414</v>
      </c>
      <c r="D19" s="14">
        <v>108</v>
      </c>
      <c r="E19" s="33">
        <f t="shared" si="0"/>
        <v>0.2608695652173913</v>
      </c>
      <c r="F19" s="49">
        <v>1</v>
      </c>
      <c r="G19" s="14">
        <v>44</v>
      </c>
      <c r="H19" s="14">
        <v>23</v>
      </c>
      <c r="I19" s="14">
        <v>5</v>
      </c>
      <c r="J19" s="54">
        <v>34</v>
      </c>
      <c r="K19" s="10">
        <v>1</v>
      </c>
    </row>
    <row r="20" spans="1:11" ht="20.100000000000001" customHeight="1" x14ac:dyDescent="0.2">
      <c r="A20" s="16" t="s">
        <v>40</v>
      </c>
      <c r="B20" s="16" t="s">
        <v>219</v>
      </c>
      <c r="C20" s="236">
        <v>404</v>
      </c>
      <c r="D20" s="14">
        <v>97</v>
      </c>
      <c r="E20" s="33">
        <f t="shared" si="0"/>
        <v>0.24009900990099009</v>
      </c>
      <c r="F20" s="49">
        <v>5</v>
      </c>
      <c r="G20" s="14">
        <v>29</v>
      </c>
      <c r="H20" s="14">
        <v>20</v>
      </c>
      <c r="I20" s="14">
        <v>6</v>
      </c>
      <c r="J20" s="54">
        <v>37</v>
      </c>
      <c r="K20" s="10">
        <v>0</v>
      </c>
    </row>
    <row r="21" spans="1:11" ht="20.100000000000001" customHeight="1" x14ac:dyDescent="0.2">
      <c r="A21" s="16" t="s">
        <v>42</v>
      </c>
      <c r="B21" s="16" t="s">
        <v>219</v>
      </c>
      <c r="C21" s="236">
        <v>441</v>
      </c>
      <c r="D21" s="14">
        <v>49</v>
      </c>
      <c r="E21" s="33">
        <f t="shared" si="0"/>
        <v>0.1111111111111111</v>
      </c>
      <c r="F21" s="49">
        <v>4</v>
      </c>
      <c r="G21" s="14">
        <v>18</v>
      </c>
      <c r="H21" s="14">
        <v>9</v>
      </c>
      <c r="I21" s="14">
        <v>2</v>
      </c>
      <c r="J21" s="54">
        <v>15</v>
      </c>
      <c r="K21" s="10">
        <v>1</v>
      </c>
    </row>
    <row r="22" spans="1:11" ht="20.100000000000001" customHeight="1" x14ac:dyDescent="0.2">
      <c r="A22" s="16" t="s">
        <v>44</v>
      </c>
      <c r="B22" s="16" t="s">
        <v>219</v>
      </c>
      <c r="C22" s="236">
        <v>264</v>
      </c>
      <c r="D22" s="14">
        <v>212</v>
      </c>
      <c r="E22" s="33">
        <f t="shared" si="0"/>
        <v>0.80303030303030298</v>
      </c>
      <c r="F22" s="49">
        <v>0</v>
      </c>
      <c r="G22" s="14">
        <v>97</v>
      </c>
      <c r="H22" s="14">
        <v>53</v>
      </c>
      <c r="I22" s="14">
        <v>17</v>
      </c>
      <c r="J22" s="54">
        <v>45</v>
      </c>
      <c r="K22" s="10">
        <v>0</v>
      </c>
    </row>
    <row r="23" spans="1:11" ht="20.100000000000001" customHeight="1" x14ac:dyDescent="0.2">
      <c r="A23" s="16" t="s">
        <v>46</v>
      </c>
      <c r="B23" s="16" t="s">
        <v>219</v>
      </c>
      <c r="C23" s="236">
        <v>543</v>
      </c>
      <c r="D23" s="14">
        <v>131</v>
      </c>
      <c r="E23" s="33">
        <f t="shared" si="0"/>
        <v>0.24125230202578268</v>
      </c>
      <c r="F23" s="49">
        <v>1</v>
      </c>
      <c r="G23" s="14">
        <v>50</v>
      </c>
      <c r="H23" s="14">
        <v>33</v>
      </c>
      <c r="I23" s="14">
        <v>8</v>
      </c>
      <c r="J23" s="54">
        <v>37</v>
      </c>
      <c r="K23" s="10">
        <v>2</v>
      </c>
    </row>
    <row r="24" spans="1:11" ht="20.100000000000001" customHeight="1" x14ac:dyDescent="0.2">
      <c r="A24" s="16" t="s">
        <v>47</v>
      </c>
      <c r="B24" s="16" t="s">
        <v>219</v>
      </c>
      <c r="C24" s="236">
        <v>391</v>
      </c>
      <c r="D24" s="14">
        <v>180</v>
      </c>
      <c r="E24" s="33">
        <f t="shared" si="0"/>
        <v>0.46035805626598464</v>
      </c>
      <c r="F24" s="49">
        <v>2</v>
      </c>
      <c r="G24" s="14">
        <v>75</v>
      </c>
      <c r="H24" s="14">
        <v>30</v>
      </c>
      <c r="I24" s="14">
        <v>13</v>
      </c>
      <c r="J24" s="54">
        <v>57</v>
      </c>
      <c r="K24" s="10">
        <v>3</v>
      </c>
    </row>
    <row r="25" spans="1:11" ht="20.100000000000001" customHeight="1" x14ac:dyDescent="0.2">
      <c r="A25" s="16" t="s">
        <v>48</v>
      </c>
      <c r="B25" s="16" t="s">
        <v>219</v>
      </c>
      <c r="C25" s="236">
        <v>497</v>
      </c>
      <c r="D25" s="14">
        <v>123</v>
      </c>
      <c r="E25" s="33">
        <f t="shared" si="0"/>
        <v>0.24748490945674045</v>
      </c>
      <c r="F25" s="49">
        <v>6</v>
      </c>
      <c r="G25" s="14">
        <v>50</v>
      </c>
      <c r="H25" s="14">
        <v>29</v>
      </c>
      <c r="I25" s="14">
        <v>3</v>
      </c>
      <c r="J25" s="54">
        <v>35</v>
      </c>
      <c r="K25" s="10">
        <v>0</v>
      </c>
    </row>
    <row r="26" spans="1:11" ht="20.100000000000001" customHeight="1" x14ac:dyDescent="0.2">
      <c r="A26" s="16" t="s">
        <v>50</v>
      </c>
      <c r="B26" s="16" t="s">
        <v>221</v>
      </c>
      <c r="C26" s="236">
        <v>332</v>
      </c>
      <c r="D26" s="14">
        <v>96</v>
      </c>
      <c r="E26" s="33">
        <f t="shared" si="0"/>
        <v>0.28915662650602408</v>
      </c>
      <c r="F26" s="49">
        <v>0</v>
      </c>
      <c r="G26" s="14">
        <v>64</v>
      </c>
      <c r="H26" s="14">
        <v>24</v>
      </c>
      <c r="I26" s="14">
        <v>2</v>
      </c>
      <c r="J26" s="54">
        <v>4</v>
      </c>
      <c r="K26" s="10">
        <v>2</v>
      </c>
    </row>
    <row r="27" spans="1:11" ht="20.100000000000001" customHeight="1" x14ac:dyDescent="0.2">
      <c r="A27" s="16" t="s">
        <v>52</v>
      </c>
      <c r="B27" s="16" t="s">
        <v>221</v>
      </c>
      <c r="C27" s="236">
        <v>283</v>
      </c>
      <c r="D27" s="14">
        <v>78</v>
      </c>
      <c r="E27" s="33">
        <f t="shared" si="0"/>
        <v>0.2756183745583039</v>
      </c>
      <c r="F27" s="49">
        <v>4</v>
      </c>
      <c r="G27" s="14">
        <v>20</v>
      </c>
      <c r="H27" s="14">
        <v>15</v>
      </c>
      <c r="I27" s="14">
        <v>9</v>
      </c>
      <c r="J27" s="54">
        <v>30</v>
      </c>
      <c r="K27" s="10">
        <v>0</v>
      </c>
    </row>
    <row r="28" spans="1:11" ht="20.100000000000001" customHeight="1" x14ac:dyDescent="0.2">
      <c r="A28" s="16" t="s">
        <v>54</v>
      </c>
      <c r="B28" s="16" t="s">
        <v>222</v>
      </c>
      <c r="C28" s="236">
        <v>281</v>
      </c>
      <c r="D28" s="14">
        <v>97</v>
      </c>
      <c r="E28" s="33">
        <f t="shared" si="0"/>
        <v>0.34519572953736655</v>
      </c>
      <c r="F28" s="49">
        <v>3</v>
      </c>
      <c r="G28" s="14">
        <v>48</v>
      </c>
      <c r="H28" s="14">
        <v>24</v>
      </c>
      <c r="I28" s="14">
        <v>6</v>
      </c>
      <c r="J28" s="54">
        <v>16</v>
      </c>
      <c r="K28" s="10">
        <v>0</v>
      </c>
    </row>
    <row r="29" spans="1:11" ht="20.100000000000001" customHeight="1" x14ac:dyDescent="0.2">
      <c r="A29" s="16" t="s">
        <v>56</v>
      </c>
      <c r="B29" s="16" t="s">
        <v>221</v>
      </c>
      <c r="C29" s="236">
        <v>415</v>
      </c>
      <c r="D29" s="14">
        <v>127</v>
      </c>
      <c r="E29" s="33">
        <f t="shared" si="0"/>
        <v>0.30602409638554218</v>
      </c>
      <c r="F29" s="49">
        <v>4</v>
      </c>
      <c r="G29" s="14">
        <v>61</v>
      </c>
      <c r="H29" s="14">
        <v>27</v>
      </c>
      <c r="I29" s="14">
        <v>5</v>
      </c>
      <c r="J29" s="54">
        <v>29</v>
      </c>
      <c r="K29" s="10">
        <v>1</v>
      </c>
    </row>
    <row r="30" spans="1:11" ht="20.100000000000001" customHeight="1" x14ac:dyDescent="0.2">
      <c r="A30" s="16" t="s">
        <v>57</v>
      </c>
      <c r="B30" s="16" t="s">
        <v>222</v>
      </c>
      <c r="C30" s="236">
        <v>400</v>
      </c>
      <c r="D30" s="14">
        <v>68</v>
      </c>
      <c r="E30" s="33">
        <f t="shared" si="0"/>
        <v>0.17</v>
      </c>
      <c r="F30" s="49">
        <v>0</v>
      </c>
      <c r="G30" s="14">
        <v>21</v>
      </c>
      <c r="H30" s="14">
        <v>17</v>
      </c>
      <c r="I30" s="14">
        <v>6</v>
      </c>
      <c r="J30" s="54">
        <v>24</v>
      </c>
      <c r="K30" s="10">
        <v>0</v>
      </c>
    </row>
    <row r="31" spans="1:11" ht="20.100000000000001" customHeight="1" x14ac:dyDescent="0.2">
      <c r="A31" s="16" t="s">
        <v>59</v>
      </c>
      <c r="B31" s="16" t="s">
        <v>221</v>
      </c>
      <c r="C31" s="236">
        <v>384</v>
      </c>
      <c r="D31" s="14">
        <v>159</v>
      </c>
      <c r="E31" s="33">
        <f t="shared" si="0"/>
        <v>0.4140625</v>
      </c>
      <c r="F31" s="49">
        <v>3</v>
      </c>
      <c r="G31" s="14">
        <v>90</v>
      </c>
      <c r="H31" s="14">
        <v>37</v>
      </c>
      <c r="I31" s="14">
        <v>8</v>
      </c>
      <c r="J31" s="54">
        <v>21</v>
      </c>
      <c r="K31" s="10">
        <v>0</v>
      </c>
    </row>
    <row r="32" spans="1:11" ht="20.100000000000001" customHeight="1" x14ac:dyDescent="0.2">
      <c r="A32" s="16" t="s">
        <v>60</v>
      </c>
      <c r="B32" s="16" t="s">
        <v>221</v>
      </c>
      <c r="C32" s="236">
        <v>487</v>
      </c>
      <c r="D32" s="14">
        <v>100</v>
      </c>
      <c r="E32" s="33">
        <f t="shared" si="0"/>
        <v>0.20533880903490759</v>
      </c>
      <c r="F32" s="49">
        <v>0</v>
      </c>
      <c r="G32" s="14">
        <v>34</v>
      </c>
      <c r="H32" s="14">
        <v>33</v>
      </c>
      <c r="I32" s="14">
        <v>5</v>
      </c>
      <c r="J32" s="54">
        <v>28</v>
      </c>
      <c r="K32" s="10">
        <v>0</v>
      </c>
    </row>
    <row r="33" spans="1:11" ht="20.100000000000001" customHeight="1" x14ac:dyDescent="0.2">
      <c r="A33" s="16" t="s">
        <v>62</v>
      </c>
      <c r="B33" s="16" t="s">
        <v>221</v>
      </c>
      <c r="C33" s="236">
        <v>421</v>
      </c>
      <c r="D33" s="14">
        <v>72</v>
      </c>
      <c r="E33" s="33">
        <f t="shared" si="0"/>
        <v>0.17102137767220901</v>
      </c>
      <c r="F33" s="49">
        <v>3</v>
      </c>
      <c r="G33" s="14">
        <v>32</v>
      </c>
      <c r="H33" s="14">
        <v>17</v>
      </c>
      <c r="I33" s="14">
        <v>9</v>
      </c>
      <c r="J33" s="54">
        <v>11</v>
      </c>
      <c r="K33" s="10">
        <v>0</v>
      </c>
    </row>
    <row r="34" spans="1:11" ht="20.100000000000001" customHeight="1" x14ac:dyDescent="0.2">
      <c r="A34" s="16" t="s">
        <v>63</v>
      </c>
      <c r="B34" s="16" t="s">
        <v>223</v>
      </c>
      <c r="C34" s="236">
        <v>343</v>
      </c>
      <c r="D34" s="14">
        <v>129</v>
      </c>
      <c r="E34" s="33">
        <f t="shared" si="0"/>
        <v>0.37609329446064138</v>
      </c>
      <c r="F34" s="49">
        <v>3</v>
      </c>
      <c r="G34" s="14">
        <v>46</v>
      </c>
      <c r="H34" s="14">
        <v>35</v>
      </c>
      <c r="I34" s="14">
        <v>9</v>
      </c>
      <c r="J34" s="54">
        <v>35</v>
      </c>
      <c r="K34" s="10">
        <v>1</v>
      </c>
    </row>
    <row r="35" spans="1:11" ht="20.100000000000001" customHeight="1" x14ac:dyDescent="0.2">
      <c r="A35" s="16" t="s">
        <v>64</v>
      </c>
      <c r="B35" s="16" t="s">
        <v>220</v>
      </c>
      <c r="C35" s="236">
        <v>435</v>
      </c>
      <c r="D35" s="14">
        <v>109</v>
      </c>
      <c r="E35" s="33">
        <f t="shared" si="0"/>
        <v>0.25057471264367814</v>
      </c>
      <c r="F35" s="49">
        <v>3</v>
      </c>
      <c r="G35" s="14">
        <v>40</v>
      </c>
      <c r="H35" s="14">
        <v>28</v>
      </c>
      <c r="I35" s="14">
        <v>7</v>
      </c>
      <c r="J35" s="54">
        <v>30</v>
      </c>
      <c r="K35" s="10">
        <v>1</v>
      </c>
    </row>
    <row r="36" spans="1:11" ht="20.100000000000001" customHeight="1" x14ac:dyDescent="0.2">
      <c r="A36" s="16" t="s">
        <v>66</v>
      </c>
      <c r="B36" s="16" t="s">
        <v>223</v>
      </c>
      <c r="C36" s="236">
        <v>448</v>
      </c>
      <c r="D36" s="14">
        <v>86</v>
      </c>
      <c r="E36" s="33">
        <f t="shared" si="0"/>
        <v>0.19196428571428573</v>
      </c>
      <c r="F36" s="49">
        <v>4</v>
      </c>
      <c r="G36" s="14">
        <v>17</v>
      </c>
      <c r="H36" s="14">
        <v>20</v>
      </c>
      <c r="I36" s="14">
        <v>7</v>
      </c>
      <c r="J36" s="54">
        <v>38</v>
      </c>
      <c r="K36" s="10">
        <v>0</v>
      </c>
    </row>
    <row r="37" spans="1:11" ht="20.100000000000001" customHeight="1" x14ac:dyDescent="0.2">
      <c r="A37" s="16" t="s">
        <v>68</v>
      </c>
      <c r="B37" s="16" t="s">
        <v>224</v>
      </c>
      <c r="C37" s="236">
        <v>269</v>
      </c>
      <c r="D37" s="14">
        <v>148</v>
      </c>
      <c r="E37" s="33">
        <f t="shared" si="0"/>
        <v>0.55018587360594795</v>
      </c>
      <c r="F37" s="49">
        <v>3</v>
      </c>
      <c r="G37" s="14">
        <v>78</v>
      </c>
      <c r="H37" s="14">
        <v>47</v>
      </c>
      <c r="I37" s="14">
        <v>4</v>
      </c>
      <c r="J37" s="54">
        <v>15</v>
      </c>
      <c r="K37" s="10">
        <v>1</v>
      </c>
    </row>
    <row r="38" spans="1:11" ht="20.100000000000001" customHeight="1" x14ac:dyDescent="0.2">
      <c r="A38" s="16" t="s">
        <v>69</v>
      </c>
      <c r="B38" s="16" t="s">
        <v>223</v>
      </c>
      <c r="C38" s="236">
        <v>282</v>
      </c>
      <c r="D38" s="14">
        <v>84</v>
      </c>
      <c r="E38" s="33">
        <f t="shared" si="0"/>
        <v>0.2978723404255319</v>
      </c>
      <c r="F38" s="49">
        <v>3</v>
      </c>
      <c r="G38" s="14">
        <v>30</v>
      </c>
      <c r="H38" s="14">
        <v>20</v>
      </c>
      <c r="I38" s="14">
        <v>5</v>
      </c>
      <c r="J38" s="54">
        <v>26</v>
      </c>
      <c r="K38" s="10">
        <v>0</v>
      </c>
    </row>
    <row r="39" spans="1:11" ht="20.100000000000001" customHeight="1" x14ac:dyDescent="0.2">
      <c r="A39" s="16" t="s">
        <v>70</v>
      </c>
      <c r="B39" s="16" t="s">
        <v>223</v>
      </c>
      <c r="C39" s="236">
        <v>324</v>
      </c>
      <c r="D39" s="14">
        <v>114</v>
      </c>
      <c r="E39" s="33">
        <f t="shared" si="0"/>
        <v>0.35185185185185186</v>
      </c>
      <c r="F39" s="49">
        <v>4</v>
      </c>
      <c r="G39" s="14">
        <v>52</v>
      </c>
      <c r="H39" s="14">
        <v>32</v>
      </c>
      <c r="I39" s="14">
        <v>7</v>
      </c>
      <c r="J39" s="54">
        <v>19</v>
      </c>
      <c r="K39" s="10">
        <v>0</v>
      </c>
    </row>
    <row r="40" spans="1:11" ht="20.100000000000001" customHeight="1" x14ac:dyDescent="0.2">
      <c r="A40" s="16" t="s">
        <v>71</v>
      </c>
      <c r="B40" s="16" t="s">
        <v>222</v>
      </c>
      <c r="C40" s="236">
        <v>338</v>
      </c>
      <c r="D40" s="14">
        <v>80</v>
      </c>
      <c r="E40" s="33">
        <f t="shared" si="0"/>
        <v>0.23668639053254437</v>
      </c>
      <c r="F40" s="49">
        <v>1</v>
      </c>
      <c r="G40" s="14">
        <v>25</v>
      </c>
      <c r="H40" s="14">
        <v>24</v>
      </c>
      <c r="I40" s="14">
        <v>7</v>
      </c>
      <c r="J40" s="54">
        <v>23</v>
      </c>
      <c r="K40" s="10">
        <v>0</v>
      </c>
    </row>
    <row r="41" spans="1:11" ht="20.100000000000001" customHeight="1" x14ac:dyDescent="0.2">
      <c r="A41" s="16" t="s">
        <v>73</v>
      </c>
      <c r="B41" s="16" t="s">
        <v>222</v>
      </c>
      <c r="C41" s="236">
        <v>312</v>
      </c>
      <c r="D41" s="14">
        <v>77</v>
      </c>
      <c r="E41" s="33">
        <f t="shared" si="0"/>
        <v>0.24679487179487181</v>
      </c>
      <c r="F41" s="49">
        <v>2</v>
      </c>
      <c r="G41" s="14">
        <v>47</v>
      </c>
      <c r="H41" s="14">
        <v>17</v>
      </c>
      <c r="I41" s="14">
        <v>0</v>
      </c>
      <c r="J41" s="54">
        <v>11</v>
      </c>
      <c r="K41" s="10">
        <v>0</v>
      </c>
    </row>
    <row r="42" spans="1:11" ht="20.100000000000001" customHeight="1" x14ac:dyDescent="0.2">
      <c r="A42" s="16" t="s">
        <v>74</v>
      </c>
      <c r="B42" s="16" t="s">
        <v>222</v>
      </c>
      <c r="C42" s="236">
        <v>256</v>
      </c>
      <c r="D42" s="14">
        <v>113</v>
      </c>
      <c r="E42" s="33">
        <f t="shared" si="0"/>
        <v>0.44140625</v>
      </c>
      <c r="F42" s="49">
        <v>5</v>
      </c>
      <c r="G42" s="14">
        <v>56</v>
      </c>
      <c r="H42" s="14">
        <v>20</v>
      </c>
      <c r="I42" s="14">
        <v>5</v>
      </c>
      <c r="J42" s="54">
        <v>27</v>
      </c>
      <c r="K42" s="10">
        <v>0</v>
      </c>
    </row>
    <row r="43" spans="1:11" ht="20.100000000000001" customHeight="1" x14ac:dyDescent="0.2">
      <c r="A43" s="16" t="s">
        <v>75</v>
      </c>
      <c r="B43" s="16" t="s">
        <v>222</v>
      </c>
      <c r="C43" s="236">
        <v>411</v>
      </c>
      <c r="D43" s="14">
        <v>118</v>
      </c>
      <c r="E43" s="33">
        <f t="shared" si="0"/>
        <v>0.28710462287104621</v>
      </c>
      <c r="F43" s="49">
        <v>2</v>
      </c>
      <c r="G43" s="14">
        <v>49</v>
      </c>
      <c r="H43" s="14">
        <v>41</v>
      </c>
      <c r="I43" s="14">
        <v>8</v>
      </c>
      <c r="J43" s="54">
        <v>18</v>
      </c>
      <c r="K43" s="10">
        <v>0</v>
      </c>
    </row>
    <row r="44" spans="1:11" ht="20.100000000000001" customHeight="1" x14ac:dyDescent="0.2">
      <c r="A44" s="16" t="s">
        <v>76</v>
      </c>
      <c r="B44" s="16" t="s">
        <v>222</v>
      </c>
      <c r="C44" s="236">
        <v>378</v>
      </c>
      <c r="D44" s="14">
        <v>86</v>
      </c>
      <c r="E44" s="33">
        <f t="shared" si="0"/>
        <v>0.2275132275132275</v>
      </c>
      <c r="F44" s="49">
        <v>1</v>
      </c>
      <c r="G44" s="14">
        <v>43</v>
      </c>
      <c r="H44" s="14">
        <v>24</v>
      </c>
      <c r="I44" s="14">
        <v>5</v>
      </c>
      <c r="J44" s="54">
        <v>12</v>
      </c>
      <c r="K44" s="10">
        <v>1</v>
      </c>
    </row>
    <row r="45" spans="1:11" ht="20.100000000000001" customHeight="1" x14ac:dyDescent="0.2">
      <c r="A45" s="16" t="s">
        <v>77</v>
      </c>
      <c r="B45" s="16" t="s">
        <v>222</v>
      </c>
      <c r="C45" s="236">
        <v>305</v>
      </c>
      <c r="D45" s="14">
        <v>139</v>
      </c>
      <c r="E45" s="33">
        <f t="shared" si="0"/>
        <v>0.45573770491803278</v>
      </c>
      <c r="F45" s="49">
        <v>2</v>
      </c>
      <c r="G45" s="14">
        <v>46</v>
      </c>
      <c r="H45" s="14">
        <v>44</v>
      </c>
      <c r="I45" s="14">
        <v>13</v>
      </c>
      <c r="J45" s="54">
        <v>34</v>
      </c>
      <c r="K45" s="10">
        <v>0</v>
      </c>
    </row>
    <row r="46" spans="1:11" ht="20.100000000000001" customHeight="1" x14ac:dyDescent="0.2">
      <c r="A46" s="16" t="s">
        <v>78</v>
      </c>
      <c r="B46" s="16" t="s">
        <v>222</v>
      </c>
      <c r="C46" s="236">
        <v>487</v>
      </c>
      <c r="D46" s="14">
        <v>81</v>
      </c>
      <c r="E46" s="33">
        <f t="shared" si="0"/>
        <v>0.16632443531827515</v>
      </c>
      <c r="F46" s="49">
        <v>1</v>
      </c>
      <c r="G46" s="14">
        <v>37</v>
      </c>
      <c r="H46" s="14">
        <v>22</v>
      </c>
      <c r="I46" s="14">
        <v>6</v>
      </c>
      <c r="J46" s="54">
        <v>15</v>
      </c>
      <c r="K46" s="10">
        <v>0</v>
      </c>
    </row>
    <row r="47" spans="1:11" ht="22.5" customHeight="1" x14ac:dyDescent="0.2">
      <c r="A47" s="16" t="s">
        <v>1085</v>
      </c>
      <c r="B47" s="16" t="s">
        <v>225</v>
      </c>
      <c r="C47" s="236">
        <v>293</v>
      </c>
      <c r="D47" s="14">
        <v>30</v>
      </c>
      <c r="E47" s="33">
        <f>D47/C47</f>
        <v>0.10238907849829351</v>
      </c>
      <c r="F47" s="49">
        <v>0</v>
      </c>
      <c r="G47" s="14">
        <v>16</v>
      </c>
      <c r="H47" s="14">
        <v>5</v>
      </c>
      <c r="I47" s="14">
        <v>1</v>
      </c>
      <c r="J47" s="54">
        <v>8</v>
      </c>
      <c r="K47" s="10">
        <v>0</v>
      </c>
    </row>
    <row r="48" spans="1:11" ht="20.100000000000001" customHeight="1" x14ac:dyDescent="0.2">
      <c r="A48" s="16" t="s">
        <v>83</v>
      </c>
      <c r="B48" s="16" t="s">
        <v>222</v>
      </c>
      <c r="C48" s="236">
        <v>200</v>
      </c>
      <c r="D48" s="14">
        <v>1116</v>
      </c>
      <c r="E48" s="33"/>
      <c r="F48" s="49">
        <v>18</v>
      </c>
      <c r="G48" s="14">
        <v>562</v>
      </c>
      <c r="H48" s="14">
        <v>278</v>
      </c>
      <c r="I48" s="14">
        <v>43</v>
      </c>
      <c r="J48" s="54">
        <v>211</v>
      </c>
      <c r="K48" s="10">
        <v>4</v>
      </c>
    </row>
    <row r="49" spans="1:11" ht="20.100000000000001" customHeight="1" x14ac:dyDescent="0.2">
      <c r="A49" s="16" t="s">
        <v>86</v>
      </c>
      <c r="B49" s="16" t="s">
        <v>226</v>
      </c>
      <c r="C49" s="14"/>
      <c r="D49" s="14">
        <v>50</v>
      </c>
      <c r="E49" s="33"/>
      <c r="F49" s="49">
        <v>1</v>
      </c>
      <c r="G49" s="14">
        <v>34</v>
      </c>
      <c r="H49" s="14">
        <v>10</v>
      </c>
      <c r="I49" s="14">
        <v>1</v>
      </c>
      <c r="J49" s="54">
        <v>4</v>
      </c>
      <c r="K49" s="10">
        <v>0</v>
      </c>
    </row>
    <row r="50" spans="1:11" ht="20.100000000000001" customHeight="1" x14ac:dyDescent="0.2">
      <c r="A50" s="16" t="s">
        <v>89</v>
      </c>
      <c r="B50" s="16" t="s">
        <v>226</v>
      </c>
      <c r="C50" s="14"/>
      <c r="D50" s="14">
        <v>2060</v>
      </c>
      <c r="E50" s="33"/>
      <c r="F50" s="49">
        <v>25</v>
      </c>
      <c r="G50" s="14">
        <v>1020</v>
      </c>
      <c r="H50" s="14">
        <v>535</v>
      </c>
      <c r="I50" s="14">
        <v>94</v>
      </c>
      <c r="J50" s="54">
        <v>380</v>
      </c>
      <c r="K50" s="10">
        <v>6</v>
      </c>
    </row>
    <row r="51" spans="1:11" ht="22.5" customHeight="1" x14ac:dyDescent="0.2">
      <c r="A51" s="16" t="s">
        <v>107</v>
      </c>
      <c r="B51" s="16" t="s">
        <v>226</v>
      </c>
      <c r="C51" s="14"/>
      <c r="D51" s="14">
        <v>219</v>
      </c>
      <c r="E51" s="33"/>
      <c r="F51" s="49">
        <v>2</v>
      </c>
      <c r="G51" s="14">
        <v>100</v>
      </c>
      <c r="H51" s="14">
        <v>77</v>
      </c>
      <c r="I51" s="14">
        <v>5</v>
      </c>
      <c r="J51" s="54">
        <v>34</v>
      </c>
      <c r="K51" s="10">
        <v>1</v>
      </c>
    </row>
    <row r="52" spans="1:11" ht="20.100000000000001" customHeight="1" x14ac:dyDescent="0.2">
      <c r="A52" s="133" t="s">
        <v>91</v>
      </c>
      <c r="B52" s="134" t="s">
        <v>92</v>
      </c>
      <c r="C52" s="61">
        <f>SUM(C3:C51)</f>
        <v>17712</v>
      </c>
      <c r="D52" s="73">
        <v>8793</v>
      </c>
      <c r="E52" s="59">
        <f>D52/C52</f>
        <v>0.49644308943089432</v>
      </c>
      <c r="F52" s="61">
        <v>154</v>
      </c>
      <c r="G52" s="73">
        <v>4035</v>
      </c>
      <c r="H52" s="73">
        <v>2304</v>
      </c>
      <c r="I52" s="73">
        <v>506</v>
      </c>
      <c r="J52" s="62">
        <v>1764</v>
      </c>
      <c r="K52" s="60">
        <v>30</v>
      </c>
    </row>
    <row r="53" spans="1:11" s="24" customFormat="1" ht="20.100000000000001" customHeight="1" x14ac:dyDescent="0.3">
      <c r="A53" s="1"/>
      <c r="C53" s="247" t="s">
        <v>1058</v>
      </c>
      <c r="D53" s="247"/>
      <c r="E53" s="248"/>
      <c r="F53" s="63">
        <f>F52/($D$52-$K$52)</f>
        <v>1.757389022024421E-2</v>
      </c>
      <c r="G53" s="63">
        <f t="shared" ref="G53:J53" si="1">G52/($D$52-$K$52)</f>
        <v>0.46045874700445055</v>
      </c>
      <c r="H53" s="63">
        <f t="shared" si="1"/>
        <v>0.26292365628209519</v>
      </c>
      <c r="I53" s="63">
        <f t="shared" si="1"/>
        <v>5.774278215223097E-2</v>
      </c>
      <c r="J53" s="63">
        <f t="shared" si="1"/>
        <v>0.20130092434097913</v>
      </c>
    </row>
    <row r="54" spans="1:11" s="35" customFormat="1" ht="18.75" customHeight="1" x14ac:dyDescent="0.25">
      <c r="A54" s="67" t="s">
        <v>1024</v>
      </c>
      <c r="E54" s="66" t="s">
        <v>1006</v>
      </c>
      <c r="F54" s="66" t="s">
        <v>1059</v>
      </c>
      <c r="G54" s="66"/>
      <c r="H54" s="66"/>
    </row>
    <row r="55" spans="1:11" s="24" customFormat="1" ht="13.5" customHeight="1" x14ac:dyDescent="0.3">
      <c r="A55" s="67" t="s">
        <v>1018</v>
      </c>
    </row>
    <row r="56" spans="1:11" ht="20.100000000000001" customHeight="1" x14ac:dyDescent="0.2">
      <c r="E56" s="84"/>
    </row>
    <row r="57" spans="1:11" ht="20.100000000000001" customHeight="1" x14ac:dyDescent="0.2">
      <c r="E57" s="84"/>
    </row>
    <row r="58" spans="1:11" ht="20.100000000000001" customHeight="1" x14ac:dyDescent="0.2">
      <c r="E58" s="84"/>
    </row>
    <row r="59" spans="1:11" ht="20.100000000000001" customHeight="1" x14ac:dyDescent="0.2">
      <c r="E59" s="84"/>
    </row>
    <row r="60" spans="1:11" ht="20.100000000000001" customHeight="1" x14ac:dyDescent="0.2">
      <c r="E60" s="84"/>
    </row>
    <row r="61" spans="1:11" ht="20.100000000000001" customHeight="1" x14ac:dyDescent="0.2">
      <c r="E61" s="84"/>
    </row>
    <row r="62" spans="1:11" ht="20.100000000000001" customHeight="1" x14ac:dyDescent="0.2">
      <c r="E62" s="84"/>
    </row>
    <row r="63" spans="1:11" ht="20.100000000000001" customHeight="1" x14ac:dyDescent="0.2">
      <c r="E63" s="84"/>
    </row>
  </sheetData>
  <mergeCells count="2">
    <mergeCell ref="C53:E53"/>
    <mergeCell ref="E1:K1"/>
  </mergeCells>
  <pageMargins left="0.7" right="0.7" top="0.75" bottom="0.75" header="0.3" footer="0.3"/>
  <pageSetup scale="70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98</vt:i4>
      </vt:variant>
    </vt:vector>
  </HeadingPairs>
  <TitlesOfParts>
    <vt:vector size="149" baseType="lpstr">
      <vt:lpstr>ED01-Ff</vt:lpstr>
      <vt:lpstr>ED02-Ff</vt:lpstr>
      <vt:lpstr>ED03-Ff</vt:lpstr>
      <vt:lpstr>ED04-Ff</vt:lpstr>
      <vt:lpstr>ED05-Ff</vt:lpstr>
      <vt:lpstr>ED06-Ff</vt:lpstr>
      <vt:lpstr>ED07-Ff</vt:lpstr>
      <vt:lpstr>ED08-Ff</vt:lpstr>
      <vt:lpstr>ED09-Ff</vt:lpstr>
      <vt:lpstr>ED10-Ff</vt:lpstr>
      <vt:lpstr>ED11-Ff</vt:lpstr>
      <vt:lpstr>ED12-Ff</vt:lpstr>
      <vt:lpstr>ED13-Ff</vt:lpstr>
      <vt:lpstr>ED14-Ff</vt:lpstr>
      <vt:lpstr>ED15-Ff</vt:lpstr>
      <vt:lpstr>ED16-Ff</vt:lpstr>
      <vt:lpstr>ED17-Ff</vt:lpstr>
      <vt:lpstr>ED18-Ff</vt:lpstr>
      <vt:lpstr>ED19-Ff</vt:lpstr>
      <vt:lpstr>ED20-Ff</vt:lpstr>
      <vt:lpstr>ED21-Ff</vt:lpstr>
      <vt:lpstr>ED22-Ff</vt:lpstr>
      <vt:lpstr>ED23-Ff</vt:lpstr>
      <vt:lpstr>ED24-F</vt:lpstr>
      <vt:lpstr>ED25-Ff</vt:lpstr>
      <vt:lpstr>ED26-Ff</vt:lpstr>
      <vt:lpstr>ED27-Ff</vt:lpstr>
      <vt:lpstr>ED28-Ff</vt:lpstr>
      <vt:lpstr>ED29-Ff</vt:lpstr>
      <vt:lpstr>ED30-Ff</vt:lpstr>
      <vt:lpstr>ED31-Ff</vt:lpstr>
      <vt:lpstr>ED32-Ff</vt:lpstr>
      <vt:lpstr>ED33-Ff</vt:lpstr>
      <vt:lpstr>ED34-Ff</vt:lpstr>
      <vt:lpstr>ED35-Ff</vt:lpstr>
      <vt:lpstr>ED36-Ff</vt:lpstr>
      <vt:lpstr>ED37-Ff</vt:lpstr>
      <vt:lpstr>ED38-Ff</vt:lpstr>
      <vt:lpstr>ED39-Ff</vt:lpstr>
      <vt:lpstr>ED40-Ff</vt:lpstr>
      <vt:lpstr>ED41-Ff</vt:lpstr>
      <vt:lpstr>ED42-Ff</vt:lpstr>
      <vt:lpstr>ED43-Ff</vt:lpstr>
      <vt:lpstr>ED44-Ff</vt:lpstr>
      <vt:lpstr>ED45-Ff</vt:lpstr>
      <vt:lpstr>ED46-Ff</vt:lpstr>
      <vt:lpstr>ED47-Ff</vt:lpstr>
      <vt:lpstr>ED48-Ff</vt:lpstr>
      <vt:lpstr>ED49-Ff</vt:lpstr>
      <vt:lpstr>ED50-Ff</vt:lpstr>
      <vt:lpstr>ED51-F</vt:lpstr>
      <vt:lpstr>'ED01-Ff'!Print_Area</vt:lpstr>
      <vt:lpstr>'ED02-Ff'!Print_Area</vt:lpstr>
      <vt:lpstr>'ED03-Ff'!Print_Area</vt:lpstr>
      <vt:lpstr>'ED04-Ff'!Print_Area</vt:lpstr>
      <vt:lpstr>'ED05-Ff'!Print_Area</vt:lpstr>
      <vt:lpstr>'ED06-Ff'!Print_Area</vt:lpstr>
      <vt:lpstr>'ED07-Ff'!Print_Area</vt:lpstr>
      <vt:lpstr>'ED08-Ff'!Print_Area</vt:lpstr>
      <vt:lpstr>'ED09-Ff'!Print_Area</vt:lpstr>
      <vt:lpstr>'ED11-Ff'!Print_Area</vt:lpstr>
      <vt:lpstr>'ED12-Ff'!Print_Area</vt:lpstr>
      <vt:lpstr>'ED13-Ff'!Print_Area</vt:lpstr>
      <vt:lpstr>'ED14-Ff'!Print_Area</vt:lpstr>
      <vt:lpstr>'ED15-Ff'!Print_Area</vt:lpstr>
      <vt:lpstr>'ED16-Ff'!Print_Area</vt:lpstr>
      <vt:lpstr>'ED17-Ff'!Print_Area</vt:lpstr>
      <vt:lpstr>'ED18-Ff'!Print_Area</vt:lpstr>
      <vt:lpstr>'ED19-Ff'!Print_Area</vt:lpstr>
      <vt:lpstr>'ED20-Ff'!Print_Area</vt:lpstr>
      <vt:lpstr>'ED21-Ff'!Print_Area</vt:lpstr>
      <vt:lpstr>'ED22-Ff'!Print_Area</vt:lpstr>
      <vt:lpstr>'ED23-Ff'!Print_Area</vt:lpstr>
      <vt:lpstr>'ED24-F'!Print_Area</vt:lpstr>
      <vt:lpstr>'ED25-Ff'!Print_Area</vt:lpstr>
      <vt:lpstr>'ED26-Ff'!Print_Area</vt:lpstr>
      <vt:lpstr>'ED27-Ff'!Print_Area</vt:lpstr>
      <vt:lpstr>'ED28-Ff'!Print_Area</vt:lpstr>
      <vt:lpstr>'ED29-Ff'!Print_Area</vt:lpstr>
      <vt:lpstr>'ED30-Ff'!Print_Area</vt:lpstr>
      <vt:lpstr>'ED31-Ff'!Print_Area</vt:lpstr>
      <vt:lpstr>'ED32-Ff'!Print_Area</vt:lpstr>
      <vt:lpstr>'ED33-Ff'!Print_Area</vt:lpstr>
      <vt:lpstr>'ED34-Ff'!Print_Area</vt:lpstr>
      <vt:lpstr>'ED35-Ff'!Print_Area</vt:lpstr>
      <vt:lpstr>'ED36-Ff'!Print_Area</vt:lpstr>
      <vt:lpstr>'ED37-Ff'!Print_Area</vt:lpstr>
      <vt:lpstr>'ED38-Ff'!Print_Area</vt:lpstr>
      <vt:lpstr>'ED39-Ff'!Print_Area</vt:lpstr>
      <vt:lpstr>'ED40-Ff'!Print_Area</vt:lpstr>
      <vt:lpstr>'ED41-Ff'!Print_Area</vt:lpstr>
      <vt:lpstr>'ED42-Ff'!Print_Area</vt:lpstr>
      <vt:lpstr>'ED43-Ff'!Print_Area</vt:lpstr>
      <vt:lpstr>'ED44-Ff'!Print_Area</vt:lpstr>
      <vt:lpstr>'ED45-Ff'!Print_Area</vt:lpstr>
      <vt:lpstr>'ED46-Ff'!Print_Area</vt:lpstr>
      <vt:lpstr>'ED47-Ff'!Print_Area</vt:lpstr>
      <vt:lpstr>'ED48-Ff'!Print_Area</vt:lpstr>
      <vt:lpstr>'ED49-Ff'!Print_Area</vt:lpstr>
      <vt:lpstr>'ED50-Ff'!Print_Area</vt:lpstr>
      <vt:lpstr>'ED51-F'!Print_Area</vt:lpstr>
      <vt:lpstr>'ED01-Ff'!Print_Titles</vt:lpstr>
      <vt:lpstr>'ED02-Ff'!Print_Titles</vt:lpstr>
      <vt:lpstr>'ED03-Ff'!Print_Titles</vt:lpstr>
      <vt:lpstr>'ED04-Ff'!Print_Titles</vt:lpstr>
      <vt:lpstr>'ED05-Ff'!Print_Titles</vt:lpstr>
      <vt:lpstr>'ED06-Ff'!Print_Titles</vt:lpstr>
      <vt:lpstr>'ED07-Ff'!Print_Titles</vt:lpstr>
      <vt:lpstr>'ED08-Ff'!Print_Titles</vt:lpstr>
      <vt:lpstr>'ED09-Ff'!Print_Titles</vt:lpstr>
      <vt:lpstr>'ED10-Ff'!Print_Titles</vt:lpstr>
      <vt:lpstr>'ED11-Ff'!Print_Titles</vt:lpstr>
      <vt:lpstr>'ED12-Ff'!Print_Titles</vt:lpstr>
      <vt:lpstr>'ED13-Ff'!Print_Titles</vt:lpstr>
      <vt:lpstr>'ED14-Ff'!Print_Titles</vt:lpstr>
      <vt:lpstr>'ED15-Ff'!Print_Titles</vt:lpstr>
      <vt:lpstr>'ED16-Ff'!Print_Titles</vt:lpstr>
      <vt:lpstr>'ED17-Ff'!Print_Titles</vt:lpstr>
      <vt:lpstr>'ED18-Ff'!Print_Titles</vt:lpstr>
      <vt:lpstr>'ED19-Ff'!Print_Titles</vt:lpstr>
      <vt:lpstr>'ED20-Ff'!Print_Titles</vt:lpstr>
      <vt:lpstr>'ED21-Ff'!Print_Titles</vt:lpstr>
      <vt:lpstr>'ED23-Ff'!Print_Titles</vt:lpstr>
      <vt:lpstr>'ED24-F'!Print_Titles</vt:lpstr>
      <vt:lpstr>'ED25-Ff'!Print_Titles</vt:lpstr>
      <vt:lpstr>'ED26-Ff'!Print_Titles</vt:lpstr>
      <vt:lpstr>'ED28-Ff'!Print_Titles</vt:lpstr>
      <vt:lpstr>'ED29-Ff'!Print_Titles</vt:lpstr>
      <vt:lpstr>'ED30-Ff'!Print_Titles</vt:lpstr>
      <vt:lpstr>'ED31-Ff'!Print_Titles</vt:lpstr>
      <vt:lpstr>'ED32-Ff'!Print_Titles</vt:lpstr>
      <vt:lpstr>'ED33-Ff'!Print_Titles</vt:lpstr>
      <vt:lpstr>'ED34-Ff'!Print_Titles</vt:lpstr>
      <vt:lpstr>'ED35-Ff'!Print_Titles</vt:lpstr>
      <vt:lpstr>'ED36-Ff'!Print_Titles</vt:lpstr>
      <vt:lpstr>'ED37-Ff'!Print_Titles</vt:lpstr>
      <vt:lpstr>'ED38-Ff'!Print_Titles</vt:lpstr>
      <vt:lpstr>'ED39-Ff'!Print_Titles</vt:lpstr>
      <vt:lpstr>'ED40-Ff'!Print_Titles</vt:lpstr>
      <vt:lpstr>'ED41-Ff'!Print_Titles</vt:lpstr>
      <vt:lpstr>'ED42-Ff'!Print_Titles</vt:lpstr>
      <vt:lpstr>'ED43-Ff'!Print_Titles</vt:lpstr>
      <vt:lpstr>'ED44-Ff'!Print_Titles</vt:lpstr>
      <vt:lpstr>'ED45-Ff'!Print_Titles</vt:lpstr>
      <vt:lpstr>'ED46-Ff'!Print_Titles</vt:lpstr>
      <vt:lpstr>'ED47-Ff'!Print_Titles</vt:lpstr>
      <vt:lpstr>'ED48-Ff'!Print_Titles</vt:lpstr>
      <vt:lpstr>'ED49-Ff'!Print_Titles</vt:lpstr>
      <vt:lpstr>'ED51-F'!Print_Titles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Administrator</cp:lastModifiedBy>
  <cp:lastPrinted>2017-08-01T12:36:10Z</cp:lastPrinted>
  <dcterms:created xsi:type="dcterms:W3CDTF">2017-06-05T19:47:33Z</dcterms:created>
  <dcterms:modified xsi:type="dcterms:W3CDTF">2017-11-08T15:48:49Z</dcterms:modified>
</cp:coreProperties>
</file>